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/>
  <mc:AlternateContent xmlns:mc="http://schemas.openxmlformats.org/markup-compatibility/2006">
    <mc:Choice Requires="x15">
      <x15ac:absPath xmlns:x15ac="http://schemas.microsoft.com/office/spreadsheetml/2010/11/ac" url="https://ecopetrol-my.sharepoint.com/personal/edwinca_jimenez_ecopetrol_com_co/Documents/Doc Excel/LIQUIDACIONES JURIDICAS  INTERESES/ENVIADAS/"/>
    </mc:Choice>
  </mc:AlternateContent>
  <xr:revisionPtr revIDLastSave="16" documentId="8_{0CCBB480-661D-470D-9224-3D1902418C1A}" xr6:coauthVersionLast="47" xr6:coauthVersionMax="47" xr10:uidLastSave="{E9971C99-C8B5-436F-A6C3-1E05E99F1431}"/>
  <bookViews>
    <workbookView xWindow="28690" yWindow="-110" windowWidth="29020" windowHeight="15820" xr2:uid="{371509E6-500D-4CD4-B98E-5FA82580F2E4}"/>
  </bookViews>
  <sheets>
    <sheet name="ANDRES CHAUSTRE " sheetId="1" r:id="rId1"/>
  </sheets>
  <externalReferences>
    <externalReference r:id="rId2"/>
  </externalReferences>
  <definedNames>
    <definedName name="_1">[1]CERTIFICADO1!#REF!</definedName>
    <definedName name="_xlnm._FilterDatabase" localSheetId="0" hidden="1">'ANDRES CHAUSTRE '!$A$1:$X$227</definedName>
    <definedName name="HTML_CodePage" hidden="1">1252</definedName>
    <definedName name="HTML_Control" hidden="1">{"'CERTIFICADO1'!$A$1:$G$221"}</definedName>
    <definedName name="HTML_Description" hidden="1">""</definedName>
    <definedName name="HTML_Email" hidden="1">""</definedName>
    <definedName name="HTML_Header" hidden="1">""</definedName>
    <definedName name="HTML_LastUpdate" hidden="1">"2/07/2002"</definedName>
    <definedName name="HTML_LineAfter" hidden="1">FALSE</definedName>
    <definedName name="HTML_LineBefore" hidden="1">FALSE</definedName>
    <definedName name="HTML_Name" hidden="1">"Superintendencia Bancaria"</definedName>
    <definedName name="HTML_OBDlg2" hidden="1">TRUE</definedName>
    <definedName name="HTML_OBDlg4" hidden="1">TRUE</definedName>
    <definedName name="HTML_OS" hidden="1">0</definedName>
    <definedName name="HTML_PathFile" hidden="1">"C:\Mis documentos\Marlen\Marlen\TASASBCTELASIG\certificacion-internet\PRUEBA 1.htm"</definedName>
    <definedName name="HTML_Title" hidden="1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K42" i="1" s="1"/>
  <c r="I35" i="1"/>
  <c r="K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Camilo Jimenez Russi</author>
  </authors>
  <commentList>
    <comment ref="B58" authorId="0" shapeId="0" xr:uid="{FC7BA2A5-EFFC-469C-B5D2-242A4A58DB3E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59" authorId="0" shapeId="0" xr:uid="{5A2F4AF5-D38D-43BD-B32C-0C3AE26EC865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0" authorId="0" shapeId="0" xr:uid="{02D26D2C-1D8A-48E6-BFE6-4FB723E31777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1" authorId="0" shapeId="0" xr:uid="{D98549E2-237A-40CB-9BF2-ABABC9F284D6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2" authorId="0" shapeId="0" xr:uid="{B5422595-310F-4BF5-8166-C014A790096E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3" authorId="0" shapeId="0" xr:uid="{7C61C4F8-5E75-45AB-8A53-570F0707690C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4" authorId="0" shapeId="0" xr:uid="{037657B1-2207-48A2-8AF1-222E8057F2BE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5" authorId="0" shapeId="0" xr:uid="{B3CF1B2E-CCF8-48C3-AFB4-7742D146C81B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6" authorId="0" shapeId="0" xr:uid="{247E7543-3BD7-4E06-B368-815A16F2F7C1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7" authorId="0" shapeId="0" xr:uid="{F4A2E759-A4D9-4AF6-97D8-DE07B0DBB006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8" authorId="0" shapeId="0" xr:uid="{6EBBC26A-A0A9-428C-89CB-EF3789FF1FEF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69" authorId="0" shapeId="0" xr:uid="{2FA652BC-9240-4D81-AFCD-BE3F168EFAF2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0" authorId="0" shapeId="0" xr:uid="{3D4E4E9C-7E2D-4B26-900E-AE0748C3D7F5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1" authorId="0" shapeId="0" xr:uid="{CBA72633-C321-499B-B7FD-6D46FADF13FB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2" authorId="0" shapeId="0" xr:uid="{248AAA6B-5E77-4565-9DC8-B0162F6F3958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3" authorId="0" shapeId="0" xr:uid="{A1C335F0-FFD0-4DDD-8F96-00BC1EDC7300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4" authorId="0" shapeId="0" xr:uid="{C33B47B3-FE7B-4F73-A131-4D653C3EAD59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5" authorId="0" shapeId="0" xr:uid="{90D5BCAD-51DE-4806-B314-63C45B8AA1D3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6" authorId="0" shapeId="0" xr:uid="{11747825-4386-4D81-AD31-133885344EE9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7" authorId="0" shapeId="0" xr:uid="{103BE3C2-A256-4D4A-A770-C350386D5DF9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8" authorId="0" shapeId="0" xr:uid="{D828E865-1B7F-4BBB-A230-7E1354E5F204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79" authorId="0" shapeId="0" xr:uid="{0302D4CB-063B-4C85-8702-CB1B266E9D26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0" authorId="0" shapeId="0" xr:uid="{7154D281-C2B3-42EB-B5ED-D07BB3053707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1" authorId="0" shapeId="0" xr:uid="{671778BF-8CFE-4F1E-975B-D877EA41E8A3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2" authorId="0" shapeId="0" xr:uid="{4A5D7FBC-C118-4DB3-BCE6-903304C08EA8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3" authorId="0" shapeId="0" xr:uid="{FD754877-50A3-4B43-BBD1-C08202BDC5A0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4" authorId="0" shapeId="0" xr:uid="{D2A97C6C-425F-4ED2-9A0B-1E20DB6A767B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5" authorId="0" shapeId="0" xr:uid="{812585B7-E804-4E1D-8B61-60C86A7BFB33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6" authorId="0" shapeId="0" xr:uid="{11ED3578-AD05-4E9F-8483-00F8F38BA2B0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7" authorId="0" shapeId="0" xr:uid="{6205A322-3263-4EC0-AC79-178D2DB4E75C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8" authorId="0" shapeId="0" xr:uid="{05760DA9-C345-4CE6-A001-3CA4DEEDB2B6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89" authorId="0" shapeId="0" xr:uid="{052438A5-36AC-4990-BC8D-7C19AAE5715C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0" authorId="0" shapeId="0" xr:uid="{006D8E34-4B2C-4906-B510-AF9ECE53934B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1" authorId="0" shapeId="0" xr:uid="{E7590F8D-8E28-47C3-B97B-F6ECEA422927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2" authorId="0" shapeId="0" xr:uid="{72F5B1FA-A3B6-4622-8FBE-963AC15D0C20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3" authorId="0" shapeId="0" xr:uid="{5956E159-0754-466B-B5AF-A7C7359DAC7D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4" authorId="0" shapeId="0" xr:uid="{DD93D46A-E3D6-4B15-BCC5-CB06763A358E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5" authorId="0" shapeId="0" xr:uid="{92F4CF42-00FF-4A28-91C3-0C23EA718F35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6" authorId="0" shapeId="0" xr:uid="{65043629-BF45-4555-B825-A8F8F2F4A29F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7" authorId="0" shapeId="0" xr:uid="{139C19BA-43B8-41B3-8BC3-2C88C518FC3D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8" authorId="0" shapeId="0" xr:uid="{2930F366-5EDC-42B4-BF12-5E91E7FE4382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99" authorId="0" shapeId="0" xr:uid="{6A4286FC-29B1-426B-B551-DE21FE1FA1DB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0" authorId="0" shapeId="0" xr:uid="{DE1C25B0-27DA-4BEF-94D8-8F8D074601AA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1" authorId="0" shapeId="0" xr:uid="{85B7A558-E583-4F88-8C62-345C327B0DE5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2" authorId="0" shapeId="0" xr:uid="{94CDC6FA-DF54-4A78-8193-65C4B9833D88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3" authorId="0" shapeId="0" xr:uid="{7AAC10CD-FA0B-4075-85B7-BC19F771C64C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4" authorId="0" shapeId="0" xr:uid="{D8C6DAD2-822F-4DB0-8C1F-2F5EDDD7BF26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5" authorId="0" shapeId="0" xr:uid="{8F7E3F18-4479-4B7B-A5D2-F13D795FE618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6" authorId="0" shapeId="0" xr:uid="{7F333E1B-534F-4A92-A87A-39C5B4391774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7" authorId="0" shapeId="0" xr:uid="{3D4C43CA-1D87-4545-9BDA-B32370F52B15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8" authorId="0" shapeId="0" xr:uid="{8D55D1EE-C9A7-46C0-8E04-FA8CE1DE83BB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09" authorId="0" shapeId="0" xr:uid="{8F0E9982-7F23-46E3-9523-6D3B11681117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0" authorId="0" shapeId="0" xr:uid="{74757AD1-BA39-4F91-8EFA-B073A2B8FE14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1" authorId="0" shapeId="0" xr:uid="{AB84C6B8-5847-4FD9-ACC7-E75E00133980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2" authorId="0" shapeId="0" xr:uid="{ED611398-CC73-44F5-8694-401D190F4266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3" authorId="0" shapeId="0" xr:uid="{624DBD98-0147-4913-B77E-2331E0DC473D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4" authorId="0" shapeId="0" xr:uid="{78269066-0139-4F23-9FC7-DA6856EA06AC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5" authorId="0" shapeId="0" xr:uid="{6576A0E5-9F5C-4D32-B25B-860890C581DD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6" authorId="0" shapeId="0" xr:uid="{7580EC00-9B2F-4084-A974-497B8A8F51C9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7" authorId="0" shapeId="0" xr:uid="{9D13FBA1-D735-4CF2-8780-869A93F6D3EF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8" authorId="0" shapeId="0" xr:uid="{E1E8EF08-0027-419B-837D-8A8A07387593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19" authorId="0" shapeId="0" xr:uid="{00A7A916-91B1-479A-B31F-CE22F06EBAE4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20" authorId="0" shapeId="0" xr:uid="{0F8F8FDE-67F3-436F-B373-5B7F5A8A6EF0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21" authorId="0" shapeId="0" xr:uid="{7569AA2A-B2DB-486B-871E-AE45DB82F7C9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  <comment ref="B122" authorId="0" shapeId="0" xr:uid="{A3056E7E-9001-4C99-844C-AC2E4D45E404}">
      <text>
        <r>
          <rPr>
            <b/>
            <sz val="9"/>
            <color indexed="81"/>
            <rFont val="Tahoma"/>
            <family val="2"/>
          </rPr>
          <t>Edwin Camilo Jimenez Russi:</t>
        </r>
        <r>
          <rPr>
            <sz val="9"/>
            <color indexed="81"/>
            <rFont val="Tahoma"/>
            <family val="2"/>
          </rPr>
          <t xml:space="preserve">
TASA   FIJA  INTERES  LEGAL CIVIL 6% (DOBLE)
</t>
        </r>
      </text>
    </comment>
  </commentList>
</comments>
</file>

<file path=xl/sharedStrings.xml><?xml version="1.0" encoding="utf-8"?>
<sst xmlns="http://schemas.openxmlformats.org/spreadsheetml/2006/main" count="312" uniqueCount="201">
  <si>
    <t>DOCUMENTO</t>
  </si>
  <si>
    <t>Tasa Efectiva Anual</t>
  </si>
  <si>
    <t>Tasa nominal anual</t>
  </si>
  <si>
    <t>Tasa nominal mensual</t>
  </si>
  <si>
    <t>Fecha Inicial CALCULO</t>
  </si>
  <si>
    <t>Fecha VENCIMIENTO</t>
  </si>
  <si>
    <t>Total días a cobrar</t>
  </si>
  <si>
    <t>Importe Factura (COP)</t>
  </si>
  <si>
    <t>Valor Intereses COP</t>
  </si>
  <si>
    <t>calcular?</t>
  </si>
  <si>
    <t>ALERTAS</t>
  </si>
  <si>
    <t>TRM</t>
  </si>
  <si>
    <t>COP</t>
  </si>
  <si>
    <t>FECHA INICIO</t>
  </si>
  <si>
    <t>INTERES  LEGAL CIVIL?</t>
  </si>
  <si>
    <t>8-2022</t>
  </si>
  <si>
    <t>SI</t>
  </si>
  <si>
    <t>TRIMESTRE 1-1999</t>
  </si>
  <si>
    <t>TRIMESTRE 2-1999</t>
  </si>
  <si>
    <t xml:space="preserve"> </t>
  </si>
  <si>
    <t>9-2022</t>
  </si>
  <si>
    <t>TRIMESTRE 3-1999</t>
  </si>
  <si>
    <t>10-2022</t>
  </si>
  <si>
    <t>TRIMESTRE 4-1999</t>
  </si>
  <si>
    <t>11-2022</t>
  </si>
  <si>
    <t>TRIMESTRE 1-2000</t>
  </si>
  <si>
    <t>12-2022</t>
  </si>
  <si>
    <t>TRIMESTRE 2-2000</t>
  </si>
  <si>
    <t>1-2023</t>
  </si>
  <si>
    <t>TRIMESTRE 3-2000</t>
  </si>
  <si>
    <t>2-2023</t>
  </si>
  <si>
    <t>TRIMESTRE 4-2000</t>
  </si>
  <si>
    <t>3-2023</t>
  </si>
  <si>
    <t>TRIMESTRE 1-2001</t>
  </si>
  <si>
    <t>4-2023</t>
  </si>
  <si>
    <t>TRIMESTRE 2-2001</t>
  </si>
  <si>
    <t>5-2023</t>
  </si>
  <si>
    <t>TRIMESTRE 3-2001</t>
  </si>
  <si>
    <t>6-2023</t>
  </si>
  <si>
    <t>TRIMESTRE 4-2001</t>
  </si>
  <si>
    <t>7-2023</t>
  </si>
  <si>
    <t>TRIMESTRE 1-2002</t>
  </si>
  <si>
    <t>8-2023</t>
  </si>
  <si>
    <t>TRIMESTRE 2-2002</t>
  </si>
  <si>
    <t>9-2023</t>
  </si>
  <si>
    <t>TRIMESTRE 3-2002</t>
  </si>
  <si>
    <t>10-2023</t>
  </si>
  <si>
    <t>TRIMESTRE 4-2002</t>
  </si>
  <si>
    <t>11-2023</t>
  </si>
  <si>
    <t>TRIMESTRE 1-2003</t>
  </si>
  <si>
    <t>12-2023</t>
  </si>
  <si>
    <t>TRIMESTRE 2-2003</t>
  </si>
  <si>
    <t>1-2024</t>
  </si>
  <si>
    <t>TRIMESTRE 3-2003</t>
  </si>
  <si>
    <t>2-2024</t>
  </si>
  <si>
    <t>TRIMESTRE 4-2003</t>
  </si>
  <si>
    <t>TRIMESTRE 1-2004</t>
  </si>
  <si>
    <t>TRIMESTRE 2-2004</t>
  </si>
  <si>
    <t>TRIMESTRE 3-2004</t>
  </si>
  <si>
    <t>TRIMESTRE 4-2004</t>
  </si>
  <si>
    <t>TRIMESTRE 1-2005</t>
  </si>
  <si>
    <t>NO</t>
  </si>
  <si>
    <t>TRIMESTRE 2-2005</t>
  </si>
  <si>
    <t>TRIMESTRE 3-2005</t>
  </si>
  <si>
    <t>TRIMESTRE 4-2005</t>
  </si>
  <si>
    <t>TRIMESTRE 1-2006</t>
  </si>
  <si>
    <t>TRIMESTRE 2-2006</t>
  </si>
  <si>
    <t>TRIMESTRE 3-2006</t>
  </si>
  <si>
    <t>TRIMESTRE 4-2006</t>
  </si>
  <si>
    <t>1-1900</t>
  </si>
  <si>
    <t>TRIMESTRE 1-2007</t>
  </si>
  <si>
    <t>TOTAL COP</t>
  </si>
  <si>
    <t>TRIMESTRE 2-2007</t>
  </si>
  <si>
    <t>VALOR LIQUIDACION</t>
  </si>
  <si>
    <t>TRIMESTRE 3-2007</t>
  </si>
  <si>
    <t>TRIMESTRE 4-2007</t>
  </si>
  <si>
    <t>TRIMESTRE 1-2008</t>
  </si>
  <si>
    <t>INTERES GENERADO</t>
  </si>
  <si>
    <t>TRIMESTRE 2-2008</t>
  </si>
  <si>
    <t xml:space="preserve">PAGO INTERES </t>
  </si>
  <si>
    <t>TRIMESTRE 3-2008</t>
  </si>
  <si>
    <t>TRIMESTRE 4-2008</t>
  </si>
  <si>
    <t>TOTAL DEUDA</t>
  </si>
  <si>
    <t>TRIMESTRE 1-2009</t>
  </si>
  <si>
    <t>TOTAL DEUDA  LIQUIDADA</t>
  </si>
  <si>
    <t>TRIMESTRE 2-2009</t>
  </si>
  <si>
    <t>TRIMESTRE 3-2009</t>
  </si>
  <si>
    <t>TRIMESTRE 4-2009</t>
  </si>
  <si>
    <t>TRIMESTRE 1-2010</t>
  </si>
  <si>
    <t>TRIMESTRE 2-2010</t>
  </si>
  <si>
    <t>TRIMESTRE 3-2010</t>
  </si>
  <si>
    <t>TRIMESTRE 4-2010</t>
  </si>
  <si>
    <t>TRIMESTRE 1-2011</t>
  </si>
  <si>
    <t>TRIMESTRE 2-2011</t>
  </si>
  <si>
    <t>TRIMESTRE 3-2011</t>
  </si>
  <si>
    <t>TRIMESTRE 4-2011</t>
  </si>
  <si>
    <t>TRIMESTRE 1-2012</t>
  </si>
  <si>
    <t>TRIMESTRE 2-2012</t>
  </si>
  <si>
    <t>TRIMESTRE 3-2012</t>
  </si>
  <si>
    <t>TRIMESTRE 4-2012</t>
  </si>
  <si>
    <t>TRIMESTRE 1-2013</t>
  </si>
  <si>
    <t>TRIMESTRE 2-2013</t>
  </si>
  <si>
    <t>TRIMESTRE 3-2013</t>
  </si>
  <si>
    <t>TRIMESTRE 4-2013</t>
  </si>
  <si>
    <t>TRIMESTRE 1-2014</t>
  </si>
  <si>
    <t>TRIMESTRE 2-2014</t>
  </si>
  <si>
    <t>TRIMESTRE 3-2014</t>
  </si>
  <si>
    <t>TRIMESTRE 4-2014</t>
  </si>
  <si>
    <t>TRIMESTRE 1-2015</t>
  </si>
  <si>
    <t>TRIMESTRE 2-2015</t>
  </si>
  <si>
    <t>TRIMESTRE 3-2015</t>
  </si>
  <si>
    <t>TRIMESTRE 4-2015</t>
  </si>
  <si>
    <t>TRIMESTRE 1-2016</t>
  </si>
  <si>
    <t>TRIMESTRE 2-2016</t>
  </si>
  <si>
    <t>TRIMESTRE 3-2016</t>
  </si>
  <si>
    <t>TRIMESTRE 4-2016</t>
  </si>
  <si>
    <t>TRIMESTRE 1-2017</t>
  </si>
  <si>
    <t>TRIMESTRE 2-2017</t>
  </si>
  <si>
    <t>TRIMESTRE 3-2017</t>
  </si>
  <si>
    <t> Octubre 2017</t>
  </si>
  <si>
    <t> Noviembre 2017</t>
  </si>
  <si>
    <t> Diciembre 2017</t>
  </si>
  <si>
    <t> Enero 2018</t>
  </si>
  <si>
    <t> Febrero 2018</t>
  </si>
  <si>
    <t xml:space="preserve"> Marzo 2018</t>
  </si>
  <si>
    <t xml:space="preserve"> Abril 2018</t>
  </si>
  <si>
    <t xml:space="preserve"> Mayo 2018</t>
  </si>
  <si>
    <t xml:space="preserve"> Junio 2018</t>
  </si>
  <si>
    <t xml:space="preserve"> Julio 2018</t>
  </si>
  <si>
    <t xml:space="preserve"> Agosto 2018</t>
  </si>
  <si>
    <t xml:space="preserve"> Septiembre 2018</t>
  </si>
  <si>
    <t xml:space="preserve"> Octubre 2018</t>
  </si>
  <si>
    <t xml:space="preserve"> Noviembre 2018</t>
  </si>
  <si>
    <t xml:space="preserve"> Diciembre 2018</t>
  </si>
  <si>
    <t xml:space="preserve"> Enero 2019</t>
  </si>
  <si>
    <t xml:space="preserve"> Febrero 2019</t>
  </si>
  <si>
    <t xml:space="preserve"> Marzo 2019</t>
  </si>
  <si>
    <t xml:space="preserve"> Abril 2019</t>
  </si>
  <si>
    <t xml:space="preserve"> Mayo 2019</t>
  </si>
  <si>
    <t xml:space="preserve"> Junio 2019</t>
  </si>
  <si>
    <t xml:space="preserve"> Julio 2019 </t>
  </si>
  <si>
    <t xml:space="preserve"> Agosto 2019</t>
  </si>
  <si>
    <t xml:space="preserve"> Septiembre 2019</t>
  </si>
  <si>
    <t xml:space="preserve"> Octubre 2019</t>
  </si>
  <si>
    <t xml:space="preserve"> Noviembre 2019</t>
  </si>
  <si>
    <t xml:space="preserve"> Diciembre 2019</t>
  </si>
  <si>
    <t xml:space="preserve"> Enero 2020</t>
  </si>
  <si>
    <t xml:space="preserve"> Febrero 2020</t>
  </si>
  <si>
    <t xml:space="preserve"> Marzo 2020</t>
  </si>
  <si>
    <t xml:space="preserve"> Abril 2020</t>
  </si>
  <si>
    <t xml:space="preserve"> Mayo 2020</t>
  </si>
  <si>
    <t xml:space="preserve"> Junio 2020</t>
  </si>
  <si>
    <t xml:space="preserve"> Julio 2020</t>
  </si>
  <si>
    <t xml:space="preserve"> Agosto 2020</t>
  </si>
  <si>
    <t xml:space="preserve"> Septiembre 2020</t>
  </si>
  <si>
    <t xml:space="preserve"> Octubre 2020</t>
  </si>
  <si>
    <t>Noviembe 2020</t>
  </si>
  <si>
    <t xml:space="preserve"> Diciembre  2020</t>
  </si>
  <si>
    <t xml:space="preserve"> Enero 2021</t>
  </si>
  <si>
    <t xml:space="preserve"> Febrero 2021</t>
  </si>
  <si>
    <t xml:space="preserve"> Marzo 2021</t>
  </si>
  <si>
    <t xml:space="preserve"> Abril 2021</t>
  </si>
  <si>
    <t xml:space="preserve"> Mayo 2021</t>
  </si>
  <si>
    <t xml:space="preserve"> Junio 2021</t>
  </si>
  <si>
    <t xml:space="preserve"> JULIO 2021</t>
  </si>
  <si>
    <t xml:space="preserve"> Agosto 2021</t>
  </si>
  <si>
    <t xml:space="preserve"> Septiembre 2021</t>
  </si>
  <si>
    <t xml:space="preserve"> Octubre 2021</t>
  </si>
  <si>
    <t xml:space="preserve"> Noviembre 2021</t>
  </si>
  <si>
    <t xml:space="preserve"> Diciembre 2021</t>
  </si>
  <si>
    <t xml:space="preserve"> Enero 2022</t>
  </si>
  <si>
    <t xml:space="preserve"> FEBRERO 2022</t>
  </si>
  <si>
    <t xml:space="preserve"> Marzo 2022</t>
  </si>
  <si>
    <t xml:space="preserve"> Abril 2022</t>
  </si>
  <si>
    <t xml:space="preserve"> Mayo 2022</t>
  </si>
  <si>
    <t xml:space="preserve"> Junio 2022</t>
  </si>
  <si>
    <t xml:space="preserve"> Julio 2022</t>
  </si>
  <si>
    <t xml:space="preserve"> Agosto 2022</t>
  </si>
  <si>
    <t xml:space="preserve"> Septiembre 2022</t>
  </si>
  <si>
    <t xml:space="preserve"> Octubre 2022</t>
  </si>
  <si>
    <t xml:space="preserve"> Noviembre 2022</t>
  </si>
  <si>
    <t xml:space="preserve"> Diciembre 2022</t>
  </si>
  <si>
    <t xml:space="preserve"> Enero  2023</t>
  </si>
  <si>
    <t xml:space="preserve"> Febrero 2023</t>
  </si>
  <si>
    <t xml:space="preserve"> Marzo 2023</t>
  </si>
  <si>
    <t xml:space="preserve"> Abril 2023</t>
  </si>
  <si>
    <t xml:space="preserve"> Mayo 2023</t>
  </si>
  <si>
    <t xml:space="preserve"> Junio 2023</t>
  </si>
  <si>
    <t xml:space="preserve"> Julio 2023</t>
  </si>
  <si>
    <t xml:space="preserve"> Agosto 2023</t>
  </si>
  <si>
    <t xml:space="preserve"> Septiembre 2023</t>
  </si>
  <si>
    <t xml:space="preserve"> Octubre 2023</t>
  </si>
  <si>
    <t xml:space="preserve"> Noviembre 2023</t>
  </si>
  <si>
    <t xml:space="preserve"> DICIEMBRE 2023</t>
  </si>
  <si>
    <t xml:space="preserve"> Enero 2024</t>
  </si>
  <si>
    <t xml:space="preserve"> Febrero 2024</t>
  </si>
  <si>
    <t xml:space="preserve"> Marzo 2024</t>
  </si>
  <si>
    <t xml:space="preserve"> Abril 2024</t>
  </si>
  <si>
    <t xml:space="preserve"> Mayo 2024</t>
  </si>
  <si>
    <t xml:space="preserve"> Junio 2024</t>
  </si>
  <si>
    <t xml:space="preserve">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</si>
</sst>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* #,##0.00_-;\-* #,##0.00_-;_-* &quot;-&quot;_-;_-@_-"/>
    <numFmt numFmtId="167" formatCode="[$COP]\ #,##0.00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b/>
      <sz val="8"/>
      <color rgb="FF800000"/>
      <name val="Arial"/>
      <family val="2"/>
    </font>
    <font>
      <b/>
      <i/>
      <sz val="12"/>
      <color theme="1"/>
      <name val="Aptos Narrow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1F4E7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mediumGray">
        <fgColor indexed="9"/>
        <bgColor theme="6" tint="0.79998168889431442"/>
      </patternFill>
    </fill>
    <fill>
      <patternFill patternType="mediumGray">
        <fgColor indexed="9"/>
        <bgColor indexed="9"/>
      </patternFill>
    </fill>
    <fill>
      <patternFill patternType="solid">
        <fgColor rgb="FFDDEBF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mediumGray">
        <fgColor indexed="9"/>
        <bgColor theme="5" tint="0.79998168889431442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166" fontId="2" fillId="0" borderId="0" xfId="2" applyNumberFormat="1" applyFont="1"/>
    <xf numFmtId="14" fontId="6" fillId="0" borderId="0" xfId="0" applyNumberFormat="1" applyFont="1" applyAlignment="1">
      <alignment horizontal="center"/>
    </xf>
    <xf numFmtId="0" fontId="2" fillId="3" borderId="0" xfId="0" applyFont="1" applyFill="1"/>
    <xf numFmtId="0" fontId="7" fillId="4" borderId="0" xfId="0" applyFont="1" applyFill="1" applyAlignment="1">
      <alignment vertical="center"/>
    </xf>
    <xf numFmtId="10" fontId="8" fillId="5" borderId="4" xfId="0" applyNumberFormat="1" applyFont="1" applyFill="1" applyBorder="1" applyAlignment="1">
      <alignment horizontal="right" vertical="center"/>
    </xf>
    <xf numFmtId="10" fontId="1" fillId="6" borderId="5" xfId="4" applyNumberFormat="1" applyFill="1" applyBorder="1" applyProtection="1">
      <protection locked="0" hidden="1"/>
    </xf>
    <xf numFmtId="10" fontId="9" fillId="7" borderId="5" xfId="4" applyNumberFormat="1" applyFont="1" applyFill="1" applyBorder="1" applyProtection="1">
      <protection locked="0" hidden="1"/>
    </xf>
    <xf numFmtId="41" fontId="8" fillId="0" borderId="6" xfId="2" applyFont="1" applyBorder="1" applyAlignment="1">
      <alignment horizontal="center" vertical="center"/>
    </xf>
    <xf numFmtId="3" fontId="8" fillId="8" borderId="6" xfId="0" applyNumberFormat="1" applyFont="1" applyFill="1" applyBorder="1" applyAlignment="1">
      <alignment vertical="center"/>
    </xf>
    <xf numFmtId="164" fontId="8" fillId="0" borderId="6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41" fontId="10" fillId="0" borderId="0" xfId="2" applyFont="1" applyProtection="1"/>
    <xf numFmtId="0" fontId="2" fillId="0" borderId="0" xfId="0" applyFont="1"/>
    <xf numFmtId="10" fontId="8" fillId="11" borderId="4" xfId="0" applyNumberFormat="1" applyFont="1" applyFill="1" applyBorder="1" applyAlignment="1">
      <alignment horizontal="right" vertical="center"/>
    </xf>
    <xf numFmtId="14" fontId="8" fillId="8" borderId="6" xfId="0" applyNumberFormat="1" applyFont="1" applyFill="1" applyBorder="1" applyAlignment="1">
      <alignment horizontal="right" vertical="center"/>
    </xf>
    <xf numFmtId="10" fontId="8" fillId="3" borderId="4" xfId="0" applyNumberFormat="1" applyFont="1" applyFill="1" applyBorder="1" applyAlignment="1">
      <alignment horizontal="right" vertical="center"/>
    </xf>
    <xf numFmtId="14" fontId="8" fillId="12" borderId="6" xfId="0" applyNumberFormat="1" applyFont="1" applyFill="1" applyBorder="1" applyAlignment="1">
      <alignment horizontal="right" vertical="center"/>
    </xf>
    <xf numFmtId="17" fontId="7" fillId="4" borderId="0" xfId="0" applyNumberFormat="1" applyFont="1" applyFill="1" applyAlignment="1">
      <alignment vertical="center"/>
    </xf>
    <xf numFmtId="0" fontId="12" fillId="13" borderId="0" xfId="0" applyFont="1" applyFill="1"/>
    <xf numFmtId="164" fontId="11" fillId="12" borderId="6" xfId="0" applyNumberFormat="1" applyFont="1" applyFill="1" applyBorder="1" applyAlignment="1">
      <alignment horizontal="right" vertical="center"/>
    </xf>
    <xf numFmtId="164" fontId="11" fillId="12" borderId="0" xfId="0" applyNumberFormat="1" applyFont="1" applyFill="1" applyAlignment="1">
      <alignment horizontal="right" vertical="center"/>
    </xf>
    <xf numFmtId="0" fontId="12" fillId="14" borderId="0" xfId="0" applyFont="1" applyFill="1"/>
    <xf numFmtId="0" fontId="9" fillId="14" borderId="0" xfId="0" applyFont="1" applyFill="1"/>
    <xf numFmtId="14" fontId="8" fillId="10" borderId="6" xfId="0" applyNumberFormat="1" applyFont="1" applyFill="1" applyBorder="1" applyAlignment="1">
      <alignment horizontal="right" vertical="center"/>
    </xf>
    <xf numFmtId="17" fontId="9" fillId="14" borderId="0" xfId="0" applyNumberFormat="1" applyFont="1" applyFill="1"/>
    <xf numFmtId="10" fontId="1" fillId="15" borderId="5" xfId="4" applyNumberFormat="1" applyFill="1" applyBorder="1" applyProtection="1">
      <protection locked="0" hidden="1"/>
    </xf>
    <xf numFmtId="0" fontId="9" fillId="9" borderId="0" xfId="0" applyFont="1" applyFill="1"/>
    <xf numFmtId="10" fontId="8" fillId="9" borderId="4" xfId="0" applyNumberFormat="1" applyFont="1" applyFill="1" applyBorder="1" applyAlignment="1">
      <alignment horizontal="right" vertical="center"/>
    </xf>
    <xf numFmtId="10" fontId="8" fillId="3" borderId="0" xfId="0" applyNumberFormat="1" applyFont="1" applyFill="1" applyAlignment="1">
      <alignment horizontal="right" vertical="center"/>
    </xf>
    <xf numFmtId="10" fontId="1" fillId="6" borderId="0" xfId="4" applyNumberFormat="1" applyFill="1" applyBorder="1" applyProtection="1">
      <protection locked="0" hidden="1"/>
    </xf>
    <xf numFmtId="10" fontId="9" fillId="7" borderId="0" xfId="4" applyNumberFormat="1" applyFont="1" applyFill="1" applyBorder="1" applyProtection="1">
      <protection locked="0" hidden="1"/>
    </xf>
    <xf numFmtId="14" fontId="8" fillId="8" borderId="0" xfId="0" applyNumberFormat="1" applyFont="1" applyFill="1" applyAlignment="1">
      <alignment horizontal="right" vertical="center"/>
    </xf>
    <xf numFmtId="41" fontId="8" fillId="0" borderId="0" xfId="2" applyFont="1" applyBorder="1" applyAlignment="1">
      <alignment horizontal="center" vertical="center"/>
    </xf>
    <xf numFmtId="3" fontId="8" fillId="8" borderId="0" xfId="0" applyNumberFormat="1" applyFont="1" applyFill="1" applyAlignment="1">
      <alignment vertical="center"/>
    </xf>
    <xf numFmtId="0" fontId="9" fillId="0" borderId="0" xfId="0" applyFont="1"/>
    <xf numFmtId="0" fontId="13" fillId="16" borderId="0" xfId="0" applyFont="1" applyFill="1"/>
    <xf numFmtId="4" fontId="13" fillId="16" borderId="0" xfId="3" applyNumberFormat="1" applyFont="1" applyFill="1"/>
    <xf numFmtId="4" fontId="0" fillId="0" borderId="0" xfId="0" applyNumberFormat="1"/>
    <xf numFmtId="167" fontId="12" fillId="0" borderId="0" xfId="1" applyNumberFormat="1" applyFont="1"/>
    <xf numFmtId="0" fontId="9" fillId="0" borderId="0" xfId="0" applyFont="1" applyAlignment="1">
      <alignment horizontal="center" vertical="center"/>
    </xf>
    <xf numFmtId="4" fontId="9" fillId="0" borderId="0" xfId="3" applyNumberFormat="1" applyFont="1"/>
    <xf numFmtId="167" fontId="9" fillId="0" borderId="0" xfId="0" applyNumberFormat="1" applyFont="1"/>
    <xf numFmtId="4" fontId="8" fillId="0" borderId="0" xfId="3" applyNumberFormat="1" applyFont="1" applyBorder="1" applyAlignment="1">
      <alignment horizontal="right" vertical="center"/>
    </xf>
    <xf numFmtId="164" fontId="12" fillId="0" borderId="0" xfId="0" applyNumberFormat="1" applyFont="1"/>
    <xf numFmtId="0" fontId="12" fillId="0" borderId="0" xfId="0" applyFont="1"/>
    <xf numFmtId="4" fontId="9" fillId="0" borderId="0" xfId="0" applyNumberFormat="1" applyFont="1"/>
    <xf numFmtId="167" fontId="9" fillId="0" borderId="0" xfId="1" applyNumberFormat="1" applyFont="1"/>
    <xf numFmtId="3" fontId="9" fillId="0" borderId="0" xfId="0" applyNumberFormat="1" applyFont="1"/>
    <xf numFmtId="167" fontId="2" fillId="14" borderId="0" xfId="0" applyNumberFormat="1" applyFont="1" applyFill="1"/>
    <xf numFmtId="3" fontId="16" fillId="14" borderId="7" xfId="0" applyNumberFormat="1" applyFont="1" applyFill="1" applyBorder="1" applyAlignment="1">
      <alignment vertical="center"/>
    </xf>
    <xf numFmtId="164" fontId="16" fillId="14" borderId="8" xfId="0" applyNumberFormat="1" applyFont="1" applyFill="1" applyBorder="1" applyAlignment="1">
      <alignment horizontal="right" vertical="center"/>
    </xf>
    <xf numFmtId="164" fontId="17" fillId="14" borderId="8" xfId="0" applyNumberFormat="1" applyFont="1" applyFill="1" applyBorder="1" applyAlignment="1">
      <alignment horizontal="right" vertical="center"/>
    </xf>
    <xf numFmtId="0" fontId="2" fillId="14" borderId="9" xfId="0" applyFont="1" applyFill="1" applyBorder="1"/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Porcentaje" xfId="4" builtinId="5"/>
  </cellStyles>
  <dxfs count="10"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copetrol-my.sharepoint.com/personal/edwinca_jimenez_ecopetrol_com_co/Documents/Doc%20Excel/LIQUIDACIONES%20JURIDICAS%20%20INTERESES/BASE%20LIQUIDACIONES%20JURIDICAS.xlsx" TargetMode="External"/><Relationship Id="rId1" Type="http://schemas.openxmlformats.org/officeDocument/2006/relationships/externalLinkPath" Target="/personal/edwinca_jimenez_ecopetrol_com_co/Documents/Doc%20Excel/LIQUIDACIONES%20JURIDICAS%20%20INTERESES/BASE%20LIQUIDACIONES%20JURID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d"/>
      <sheetName val="COP"/>
      <sheetName val="Hoja2"/>
      <sheetName val="LIQUIDACION 1"/>
      <sheetName val="LIQUIDACION2 "/>
      <sheetName val="430544492"/>
      <sheetName val="1436000000"/>
      <sheetName val="42000000"/>
      <sheetName val="15846000"/>
      <sheetName val="LIQUIDACIONES"/>
      <sheetName val="PROCESO 2019-500 DUITAMA -"/>
      <sheetName val="bull petroleum"/>
      <sheetName val="bull petroleum (2)"/>
      <sheetName val="CLAUDIA HOOKER"/>
      <sheetName val="varios"/>
      <sheetName val="PULECIO 1"/>
      <sheetName val="CONCILIACION JUD"/>
      <sheetName val="HORIZONTE  AGRO"/>
      <sheetName val="A ARIAS"/>
      <sheetName val="BACK UP LIQUIDACION"/>
      <sheetName val="TALLERES"/>
      <sheetName val="MA CARMEN TONELLI"/>
      <sheetName val="Hoja1"/>
      <sheetName val="ARTURO NOVOA"/>
      <sheetName val="CLAUDIA SUAREZ"/>
      <sheetName val="MUN SAN JUANITO"/>
      <sheetName val="NUEVA LIQUIDACION"/>
      <sheetName val="octavio vega"/>
      <sheetName val="HOLMAN SOLANO"/>
      <sheetName val="HOLMAN SOLANO (2)"/>
      <sheetName val="SOLICITUD JUR0506"/>
      <sheetName val="BETAOIL"/>
      <sheetName val="HOLMAN"/>
      <sheetName val="PRUEBA BETA"/>
      <sheetName val="PRUEBA BETA (2)"/>
      <sheetName val="Hoja6"/>
      <sheetName val="BETAOIL (2)"/>
      <sheetName val="SOL LESLIE "/>
      <sheetName val="GUILLERMO-FRANCISCO DAZA"/>
      <sheetName val="GUILLERMO-FRANCISCO DAZA ind"/>
      <sheetName val="UNO A SOLUCIONES COM SAS"/>
      <sheetName val="SUPERFINANCIERA 1"/>
      <sheetName val="BAEZ OSCAR"/>
      <sheetName val="LIBERTY S"/>
      <sheetName val="COMPAX INT"/>
      <sheetName val="FERTICOL CPP"/>
      <sheetName val="ABEL GONZALEZ"/>
      <sheetName val="LIQ REQ  MA PILAR"/>
      <sheetName val="NELSON ALVAREZ"/>
      <sheetName val="SERVIGAS"/>
      <sheetName val="NEIRA GLADYS ROSERO"/>
      <sheetName val="EDELMIRA AFANADOR"/>
      <sheetName val="NEIRA GLADYS ROSERO (2)"/>
      <sheetName val="MARTHA PARRA"/>
      <sheetName val="AMPARO GIL"/>
      <sheetName val="ALBERTO MENDOZA"/>
      <sheetName val="AMPARO GIL -INT"/>
      <sheetName val="ALBERTO MENDOZA1"/>
      <sheetName val="DUINA ALVAREZ FN"/>
      <sheetName val="DUINA ALVAREZ FN (2)"/>
      <sheetName val="CLARA INES AYALA"/>
      <sheetName val="LIBERTY"/>
      <sheetName val="MANUAL"/>
      <sheetName val="Hoja7"/>
      <sheetName val="SOLIC  MA PILAR LOPEZ"/>
      <sheetName val="NATAGAIMA MAPILAR LOPEZ"/>
      <sheetName val="NATAGAIMA MAPILAR LOPEZ (2)"/>
      <sheetName val="ANDRES CHAUSTRE "/>
      <sheetName val="2016 01151 01"/>
      <sheetName val="2016 01151 01-2"/>
      <sheetName val="201600115101"/>
      <sheetName val="201600115101 (2)"/>
      <sheetName val="201600115101 (3)"/>
      <sheetName val="TASAS  ANTERIORES"/>
      <sheetName val="CERTIFICAD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1B2E-A0A1-445C-A4CB-DB53946FB939}">
  <sheetPr>
    <tabColor theme="7" tint="0.39997558519241921"/>
  </sheetPr>
  <dimension ref="A1:X165"/>
  <sheetViews>
    <sheetView tabSelected="1" topLeftCell="D25" zoomScaleNormal="100" workbookViewId="0">
      <selection activeCell="I52" sqref="I52"/>
    </sheetView>
  </sheetViews>
  <sheetFormatPr defaultColWidth="11.42578125" defaultRowHeight="14.45"/>
  <cols>
    <col min="1" max="1" width="16.85546875" style="41" customWidth="1"/>
    <col min="2" max="6" width="12.5703125" style="41" customWidth="1"/>
    <col min="7" max="7" width="12.5703125" style="46" customWidth="1"/>
    <col min="8" max="8" width="17.42578125" style="41" bestFit="1" customWidth="1"/>
    <col min="9" max="9" width="16.85546875" style="41" bestFit="1" customWidth="1"/>
    <col min="10" max="10" width="7.85546875" style="41" bestFit="1" customWidth="1"/>
    <col min="11" max="11" width="23.140625" customWidth="1"/>
    <col min="12" max="12" width="5" bestFit="1" customWidth="1"/>
    <col min="15" max="15" width="17.42578125" bestFit="1" customWidth="1"/>
    <col min="17" max="17" width="17.5703125" bestFit="1" customWidth="1"/>
    <col min="19" max="19" width="12.7109375" hidden="1" customWidth="1"/>
    <col min="20" max="21" width="10.85546875" hidden="1" customWidth="1"/>
    <col min="22" max="22" width="10.85546875" customWidth="1"/>
    <col min="23" max="23" width="4.85546875" bestFit="1" customWidth="1"/>
  </cols>
  <sheetData>
    <row r="1" spans="1:24" ht="44.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4" t="s">
        <v>11</v>
      </c>
      <c r="M1" s="5">
        <v>1</v>
      </c>
      <c r="N1" s="6" t="s">
        <v>12</v>
      </c>
      <c r="O1" s="7">
        <v>234527383</v>
      </c>
      <c r="P1" s="6" t="s">
        <v>13</v>
      </c>
      <c r="Q1" s="8">
        <v>44793</v>
      </c>
      <c r="R1" s="6" t="s">
        <v>14</v>
      </c>
      <c r="S1" s="9">
        <v>8</v>
      </c>
      <c r="T1" s="9">
        <v>2022</v>
      </c>
      <c r="U1" s="9" t="s">
        <v>15</v>
      </c>
      <c r="V1" t="s">
        <v>12</v>
      </c>
      <c r="W1" t="s">
        <v>16</v>
      </c>
      <c r="X1" s="5">
        <v>3925.6</v>
      </c>
    </row>
    <row r="2" spans="1:24" ht="15" thickBot="1">
      <c r="A2" s="10" t="s">
        <v>17</v>
      </c>
      <c r="B2" s="11">
        <v>0.28000000000000003</v>
      </c>
      <c r="C2" s="12"/>
      <c r="D2" s="13">
        <v>2.4251443652343774E-2</v>
      </c>
      <c r="E2" s="23">
        <v>44793</v>
      </c>
      <c r="F2" s="21">
        <v>44804</v>
      </c>
      <c r="G2" s="14">
        <v>12</v>
      </c>
      <c r="H2" s="15">
        <v>234527383</v>
      </c>
      <c r="I2" s="26">
        <v>2275051.0455024587</v>
      </c>
      <c r="J2" s="27" t="s">
        <v>16</v>
      </c>
      <c r="K2" s="18"/>
      <c r="S2" s="19">
        <v>8</v>
      </c>
      <c r="T2" s="19">
        <v>2022</v>
      </c>
      <c r="U2" s="19" t="s">
        <v>15</v>
      </c>
    </row>
    <row r="3" spans="1:24" ht="15" thickBot="1">
      <c r="A3" s="10" t="s">
        <v>18</v>
      </c>
      <c r="B3" s="11">
        <v>0.4713</v>
      </c>
      <c r="C3" s="12"/>
      <c r="D3" s="13">
        <v>2.548215212897964E-2</v>
      </c>
      <c r="E3" s="21">
        <v>44805</v>
      </c>
      <c r="F3" s="21">
        <v>44834</v>
      </c>
      <c r="G3" s="14">
        <v>30</v>
      </c>
      <c r="H3" s="15">
        <v>234527383</v>
      </c>
      <c r="I3" s="16">
        <v>5976262.452017474</v>
      </c>
      <c r="J3" s="17" t="s">
        <v>16</v>
      </c>
      <c r="K3" s="18" t="s">
        <v>19</v>
      </c>
      <c r="S3" s="19">
        <v>9</v>
      </c>
      <c r="T3" s="19">
        <v>2022</v>
      </c>
      <c r="U3" s="19" t="s">
        <v>20</v>
      </c>
    </row>
    <row r="4" spans="1:24" ht="15" thickBot="1">
      <c r="A4" s="10" t="s">
        <v>21</v>
      </c>
      <c r="B4" s="11">
        <v>0.29549999999999998</v>
      </c>
      <c r="C4" s="12"/>
      <c r="D4" s="13">
        <v>2.6528282142108894E-2</v>
      </c>
      <c r="E4" s="21">
        <v>44835</v>
      </c>
      <c r="F4" s="21">
        <v>44865</v>
      </c>
      <c r="G4" s="14">
        <v>31</v>
      </c>
      <c r="H4" s="15">
        <v>234527383</v>
      </c>
      <c r="I4" s="16">
        <v>6428995.5391502474</v>
      </c>
      <c r="J4" s="17" t="s">
        <v>16</v>
      </c>
      <c r="K4" s="18" t="s">
        <v>19</v>
      </c>
      <c r="S4" s="19">
        <v>10</v>
      </c>
      <c r="T4" s="19">
        <v>2022</v>
      </c>
      <c r="U4" s="19" t="s">
        <v>22</v>
      </c>
    </row>
    <row r="5" spans="1:24" ht="15" customHeight="1" thickBot="1">
      <c r="A5" s="10" t="s">
        <v>23</v>
      </c>
      <c r="B5" s="11">
        <v>0.28660000000000002</v>
      </c>
      <c r="C5" s="12"/>
      <c r="D5" s="13">
        <v>2.7618410366888613E-2</v>
      </c>
      <c r="E5" s="21">
        <v>44866</v>
      </c>
      <c r="F5" s="21">
        <v>44895</v>
      </c>
      <c r="G5" s="14">
        <v>30</v>
      </c>
      <c r="H5" s="15">
        <v>234527383</v>
      </c>
      <c r="I5" s="16">
        <v>6477273.5059664566</v>
      </c>
      <c r="J5" s="17" t="s">
        <v>16</v>
      </c>
      <c r="K5" s="18" t="s">
        <v>19</v>
      </c>
      <c r="S5" s="19">
        <v>11</v>
      </c>
      <c r="T5" s="19">
        <v>2022</v>
      </c>
      <c r="U5" s="19" t="s">
        <v>24</v>
      </c>
    </row>
    <row r="6" spans="1:24" ht="15" customHeight="1" thickBot="1">
      <c r="A6" s="10" t="s">
        <v>25</v>
      </c>
      <c r="B6" s="11">
        <v>0.27129999999999999</v>
      </c>
      <c r="C6" s="12"/>
      <c r="D6" s="13">
        <v>2.9325672006971892E-2</v>
      </c>
      <c r="E6" s="21">
        <v>44896</v>
      </c>
      <c r="F6" s="21">
        <v>44926</v>
      </c>
      <c r="G6" s="14">
        <v>31</v>
      </c>
      <c r="H6" s="15">
        <v>234527383</v>
      </c>
      <c r="I6" s="16">
        <v>7106928.8808618579</v>
      </c>
      <c r="J6" s="17" t="s">
        <v>16</v>
      </c>
      <c r="K6" s="18" t="s">
        <v>19</v>
      </c>
      <c r="S6" s="19">
        <v>12</v>
      </c>
      <c r="T6" s="19">
        <v>2022</v>
      </c>
      <c r="U6" s="19" t="s">
        <v>26</v>
      </c>
    </row>
    <row r="7" spans="1:24" ht="15" customHeight="1" thickBot="1">
      <c r="A7" s="10" t="s">
        <v>27</v>
      </c>
      <c r="B7" s="11">
        <v>0.1555</v>
      </c>
      <c r="C7" s="12"/>
      <c r="D7" s="13">
        <v>3.041082430433617E-2</v>
      </c>
      <c r="E7" s="21">
        <v>44927</v>
      </c>
      <c r="F7" s="21">
        <v>44957</v>
      </c>
      <c r="G7" s="14">
        <v>31</v>
      </c>
      <c r="H7" s="15">
        <v>234527383</v>
      </c>
      <c r="I7" s="16">
        <v>7369910.0736010503</v>
      </c>
      <c r="J7" s="17" t="s">
        <v>16</v>
      </c>
      <c r="K7" s="18" t="s">
        <v>19</v>
      </c>
      <c r="S7" s="19">
        <v>1</v>
      </c>
      <c r="T7" s="19">
        <v>2023</v>
      </c>
      <c r="U7" s="19" t="s">
        <v>28</v>
      </c>
    </row>
    <row r="8" spans="1:24" ht="15" customHeight="1" thickBot="1">
      <c r="A8" s="10" t="s">
        <v>29</v>
      </c>
      <c r="B8" s="11">
        <v>0.17580000000000001</v>
      </c>
      <c r="C8" s="12"/>
      <c r="D8" s="13">
        <v>3.1607904974429113E-2</v>
      </c>
      <c r="E8" s="21">
        <v>44958</v>
      </c>
      <c r="F8" s="21">
        <v>44985</v>
      </c>
      <c r="G8" s="14">
        <v>28</v>
      </c>
      <c r="H8" s="15">
        <v>234527383</v>
      </c>
      <c r="I8" s="16">
        <v>6918724.6200478394</v>
      </c>
      <c r="J8" s="17" t="s">
        <v>16</v>
      </c>
      <c r="K8" s="18" t="s">
        <v>19</v>
      </c>
      <c r="S8" s="19">
        <v>2</v>
      </c>
      <c r="T8" s="19">
        <v>2023</v>
      </c>
      <c r="U8" s="19" t="s">
        <v>30</v>
      </c>
    </row>
    <row r="9" spans="1:24" ht="15" customHeight="1" thickBot="1">
      <c r="A9" s="10" t="s">
        <v>31</v>
      </c>
      <c r="B9" s="11">
        <v>0.18720000000000001</v>
      </c>
      <c r="C9" s="12"/>
      <c r="D9" s="13">
        <v>3.2191941393584944E-2</v>
      </c>
      <c r="E9" s="21">
        <v>44986</v>
      </c>
      <c r="F9" s="21">
        <v>45016</v>
      </c>
      <c r="G9" s="14">
        <v>31</v>
      </c>
      <c r="H9" s="15">
        <v>234527383</v>
      </c>
      <c r="I9" s="16">
        <v>7801554.8276844118</v>
      </c>
      <c r="J9" s="17" t="s">
        <v>16</v>
      </c>
      <c r="K9" s="18" t="s">
        <v>19</v>
      </c>
      <c r="S9" s="19">
        <v>3</v>
      </c>
      <c r="T9" s="19">
        <v>2023</v>
      </c>
      <c r="U9" s="19" t="s">
        <v>32</v>
      </c>
    </row>
    <row r="10" spans="1:24" ht="15" customHeight="1" thickBot="1">
      <c r="A10" s="10" t="s">
        <v>33</v>
      </c>
      <c r="B10" s="11">
        <v>0.19620000000000001</v>
      </c>
      <c r="C10" s="12"/>
      <c r="D10" s="13">
        <v>3.2675876808137438E-2</v>
      </c>
      <c r="E10" s="21">
        <v>45017</v>
      </c>
      <c r="F10" s="30">
        <v>45046</v>
      </c>
      <c r="G10" s="14">
        <v>30</v>
      </c>
      <c r="H10" s="15">
        <v>234527383</v>
      </c>
      <c r="I10" s="16">
        <v>7663387.8750428669</v>
      </c>
      <c r="J10" s="17" t="s">
        <v>16</v>
      </c>
      <c r="K10" s="18" t="s">
        <v>19</v>
      </c>
      <c r="S10" s="19">
        <v>4</v>
      </c>
      <c r="T10" s="19">
        <v>2023</v>
      </c>
      <c r="U10" s="19" t="s">
        <v>34</v>
      </c>
    </row>
    <row r="11" spans="1:24" ht="15" customHeight="1" thickBot="1">
      <c r="A11" s="10" t="s">
        <v>35</v>
      </c>
      <c r="B11" s="11">
        <v>0.2001</v>
      </c>
      <c r="C11" s="12"/>
      <c r="D11" s="13">
        <v>3.1687760751144545E-2</v>
      </c>
      <c r="E11" s="21">
        <v>45047</v>
      </c>
      <c r="F11" s="21">
        <v>45077</v>
      </c>
      <c r="G11" s="14">
        <v>31</v>
      </c>
      <c r="H11" s="15">
        <v>234527383</v>
      </c>
      <c r="I11" s="16">
        <v>7679369.1888325792</v>
      </c>
      <c r="J11" s="17" t="s">
        <v>16</v>
      </c>
      <c r="K11" s="18" t="s">
        <v>19</v>
      </c>
      <c r="S11" s="19">
        <v>5</v>
      </c>
      <c r="T11" s="19">
        <v>2023</v>
      </c>
      <c r="U11" s="19" t="s">
        <v>36</v>
      </c>
    </row>
    <row r="12" spans="1:24" ht="15" customHeight="1" thickBot="1">
      <c r="A12" s="10" t="s">
        <v>37</v>
      </c>
      <c r="B12" s="11">
        <v>0.36320000000000002</v>
      </c>
      <c r="C12" s="12"/>
      <c r="D12" s="13">
        <v>3.1234342878250443E-2</v>
      </c>
      <c r="E12" s="21">
        <v>45078</v>
      </c>
      <c r="F12" s="21">
        <v>45107</v>
      </c>
      <c r="G12" s="14">
        <v>30</v>
      </c>
      <c r="H12" s="15">
        <v>234527383</v>
      </c>
      <c r="I12" s="16">
        <v>7325308.6949607637</v>
      </c>
      <c r="J12" s="17" t="s">
        <v>16</v>
      </c>
      <c r="K12" s="18" t="s">
        <v>19</v>
      </c>
      <c r="S12" s="19">
        <v>6</v>
      </c>
      <c r="T12" s="19">
        <v>2023</v>
      </c>
      <c r="U12" s="19" t="s">
        <v>38</v>
      </c>
    </row>
    <row r="13" spans="1:24" ht="15" customHeight="1" thickBot="1">
      <c r="A13" s="10" t="s">
        <v>39</v>
      </c>
      <c r="B13" s="11">
        <v>0.34130000000000005</v>
      </c>
      <c r="C13" s="12"/>
      <c r="D13" s="13">
        <v>3.0877180194344378E-2</v>
      </c>
      <c r="E13" s="21">
        <v>45108</v>
      </c>
      <c r="F13" s="21">
        <v>45138</v>
      </c>
      <c r="G13" s="14">
        <v>31</v>
      </c>
      <c r="H13" s="15">
        <v>234527383</v>
      </c>
      <c r="I13" s="16">
        <v>7482929.0742456522</v>
      </c>
      <c r="J13" s="17" t="s">
        <v>16</v>
      </c>
      <c r="K13" s="18" t="s">
        <v>19</v>
      </c>
      <c r="S13" s="19">
        <v>7</v>
      </c>
      <c r="T13" s="19">
        <v>2023</v>
      </c>
      <c r="U13" s="19" t="s">
        <v>40</v>
      </c>
    </row>
    <row r="14" spans="1:24" ht="15" customHeight="1" thickBot="1">
      <c r="A14" s="10" t="s">
        <v>41</v>
      </c>
      <c r="B14" s="11">
        <v>0.34129999999999999</v>
      </c>
      <c r="C14" s="12"/>
      <c r="D14" s="13">
        <v>3.0329872667392177E-2</v>
      </c>
      <c r="E14" s="21">
        <v>45139</v>
      </c>
      <c r="F14" s="21">
        <v>45169</v>
      </c>
      <c r="G14" s="14">
        <v>31</v>
      </c>
      <c r="H14" s="15">
        <v>234527383</v>
      </c>
      <c r="I14" s="16">
        <v>7350291.8521869406</v>
      </c>
      <c r="J14" s="17" t="s">
        <v>16</v>
      </c>
      <c r="K14" s="18" t="s">
        <v>19</v>
      </c>
      <c r="S14" s="19">
        <v>8</v>
      </c>
      <c r="T14" s="19">
        <v>2023</v>
      </c>
      <c r="U14" s="19" t="s">
        <v>42</v>
      </c>
    </row>
    <row r="15" spans="1:24" ht="15" customHeight="1" thickBot="1">
      <c r="A15" s="10" t="s">
        <v>43</v>
      </c>
      <c r="B15" s="11">
        <v>0.32280000000000003</v>
      </c>
      <c r="C15" s="12"/>
      <c r="D15" s="13">
        <v>2.9679728036762887E-2</v>
      </c>
      <c r="E15" s="21">
        <v>45170</v>
      </c>
      <c r="F15" s="21">
        <v>45199</v>
      </c>
      <c r="G15" s="14">
        <v>30</v>
      </c>
      <c r="H15" s="15">
        <v>234527383</v>
      </c>
      <c r="I15" s="16">
        <v>6960708.9446137277</v>
      </c>
      <c r="J15" s="17" t="s">
        <v>16</v>
      </c>
      <c r="K15" s="18" t="s">
        <v>19</v>
      </c>
      <c r="S15" s="19">
        <v>9</v>
      </c>
      <c r="T15" s="19">
        <v>2023</v>
      </c>
      <c r="U15" s="19" t="s">
        <v>44</v>
      </c>
    </row>
    <row r="16" spans="1:24" ht="15" customHeight="1" thickBot="1">
      <c r="A16" s="10" t="s">
        <v>45</v>
      </c>
      <c r="B16" s="11">
        <v>0.29199999999999998</v>
      </c>
      <c r="C16" s="12"/>
      <c r="D16" s="13">
        <v>2.9679728036762887E-2</v>
      </c>
      <c r="E16" s="21">
        <v>45200</v>
      </c>
      <c r="F16" s="21">
        <v>45230</v>
      </c>
      <c r="G16" s="14">
        <v>31</v>
      </c>
      <c r="H16" s="15">
        <v>234527383</v>
      </c>
      <c r="I16" s="16">
        <v>7192732.5761008514</v>
      </c>
      <c r="J16" s="17" t="s">
        <v>16</v>
      </c>
      <c r="K16" s="18" t="s">
        <v>19</v>
      </c>
      <c r="S16" s="19">
        <v>10</v>
      </c>
      <c r="T16" s="19">
        <v>2023</v>
      </c>
      <c r="U16" s="19" t="s">
        <v>46</v>
      </c>
    </row>
    <row r="17" spans="1:21" ht="15" customHeight="1" thickBot="1">
      <c r="A17" s="10" t="s">
        <v>47</v>
      </c>
      <c r="B17" s="11">
        <v>0.28599999999999998</v>
      </c>
      <c r="C17" s="12"/>
      <c r="D17" s="13">
        <v>2.7377257079175044E-2</v>
      </c>
      <c r="E17" s="21">
        <v>45231</v>
      </c>
      <c r="F17" s="21">
        <v>45260</v>
      </c>
      <c r="G17" s="14">
        <v>30</v>
      </c>
      <c r="H17" s="15">
        <v>234527383</v>
      </c>
      <c r="I17" s="16">
        <v>6420716.4564971467</v>
      </c>
      <c r="J17" s="17" t="s">
        <v>16</v>
      </c>
      <c r="K17" s="18" t="s">
        <v>19</v>
      </c>
      <c r="S17" s="19">
        <v>11</v>
      </c>
      <c r="T17" s="19">
        <v>2023</v>
      </c>
      <c r="U17" s="19" t="s">
        <v>48</v>
      </c>
    </row>
    <row r="18" spans="1:21" ht="15" customHeight="1" thickBot="1">
      <c r="A18" s="10" t="s">
        <v>49</v>
      </c>
      <c r="B18" s="11">
        <v>0.28599999999999998</v>
      </c>
      <c r="C18" s="12"/>
      <c r="D18" s="13">
        <v>2.6930408406342421E-2</v>
      </c>
      <c r="E18" s="21">
        <v>45261</v>
      </c>
      <c r="F18" s="21">
        <v>45291</v>
      </c>
      <c r="G18" s="14">
        <v>31</v>
      </c>
      <c r="H18" s="15">
        <v>234527383</v>
      </c>
      <c r="I18" s="16">
        <v>6526448.813549378</v>
      </c>
      <c r="J18" s="17" t="s">
        <v>16</v>
      </c>
      <c r="K18" s="18" t="s">
        <v>19</v>
      </c>
      <c r="S18" s="19">
        <v>12</v>
      </c>
      <c r="T18" s="19">
        <v>2023</v>
      </c>
      <c r="U18" s="19" t="s">
        <v>50</v>
      </c>
    </row>
    <row r="19" spans="1:21" ht="15" customHeight="1" thickBot="1">
      <c r="A19" s="10" t="s">
        <v>51</v>
      </c>
      <c r="B19" s="11">
        <v>0.20010000000000003</v>
      </c>
      <c r="C19" s="12"/>
      <c r="D19" s="13">
        <v>2.5311398067152435E-2</v>
      </c>
      <c r="E19" s="21">
        <v>45292</v>
      </c>
      <c r="F19" s="21">
        <v>45322</v>
      </c>
      <c r="G19" s="14">
        <v>31</v>
      </c>
      <c r="H19" s="15">
        <v>234527383</v>
      </c>
      <c r="I19" s="16">
        <v>6134089.8137192028</v>
      </c>
      <c r="J19" s="17" t="s">
        <v>16</v>
      </c>
      <c r="K19" s="18" t="s">
        <v>19</v>
      </c>
      <c r="S19" s="19">
        <v>1</v>
      </c>
      <c r="T19" s="19">
        <v>2024</v>
      </c>
      <c r="U19" s="19" t="s">
        <v>52</v>
      </c>
    </row>
    <row r="20" spans="1:21" ht="15" customHeight="1" thickBot="1">
      <c r="A20" s="10" t="s">
        <v>53</v>
      </c>
      <c r="B20" s="11">
        <v>0.26400000000000001</v>
      </c>
      <c r="C20" s="12"/>
      <c r="D20" s="13">
        <v>2.5301902552775868E-2</v>
      </c>
      <c r="E20" s="21">
        <v>45323</v>
      </c>
      <c r="F20" s="21">
        <v>45351</v>
      </c>
      <c r="G20" s="14">
        <v>29</v>
      </c>
      <c r="H20" s="15">
        <v>234527383</v>
      </c>
      <c r="I20" s="16">
        <v>5736189.3576027593</v>
      </c>
      <c r="J20" s="17" t="s">
        <v>16</v>
      </c>
      <c r="K20" s="18" t="s">
        <v>19</v>
      </c>
      <c r="S20" s="19">
        <v>2</v>
      </c>
      <c r="T20" s="19">
        <v>2024</v>
      </c>
      <c r="U20" s="19" t="s">
        <v>54</v>
      </c>
    </row>
    <row r="21" spans="1:21" ht="15" customHeight="1" thickBot="1">
      <c r="A21" s="10" t="s">
        <v>55</v>
      </c>
      <c r="B21" s="11">
        <v>0.2681</v>
      </c>
      <c r="C21" s="12"/>
      <c r="D21" s="13">
        <v>2.4241839479260285E-2</v>
      </c>
      <c r="E21" s="21">
        <v>45352</v>
      </c>
      <c r="F21" s="21">
        <v>45382</v>
      </c>
      <c r="G21" s="14">
        <v>31</v>
      </c>
      <c r="H21" s="15">
        <v>234527383</v>
      </c>
      <c r="I21" s="16">
        <v>5874887.6779162306</v>
      </c>
      <c r="J21" s="17" t="s">
        <v>16</v>
      </c>
      <c r="K21" s="18" t="s">
        <v>19</v>
      </c>
      <c r="S21" s="19"/>
      <c r="T21" s="19"/>
      <c r="U21" s="19"/>
    </row>
    <row r="22" spans="1:21" ht="15" customHeight="1" thickBot="1">
      <c r="A22" s="10" t="s">
        <v>56</v>
      </c>
      <c r="B22" s="11">
        <v>0.25659999999999999</v>
      </c>
      <c r="C22" s="12"/>
      <c r="D22" s="13">
        <v>2.4107276932201271E-2</v>
      </c>
      <c r="E22" s="21">
        <v>45383</v>
      </c>
      <c r="F22" s="21">
        <v>45412</v>
      </c>
      <c r="G22" s="14">
        <v>30</v>
      </c>
      <c r="H22" s="15">
        <v>234527383</v>
      </c>
      <c r="I22" s="16">
        <v>5653816.570165433</v>
      </c>
      <c r="J22" s="17" t="s">
        <v>16</v>
      </c>
      <c r="K22" s="18" t="s">
        <v>19</v>
      </c>
      <c r="S22" s="19"/>
      <c r="T22" s="19"/>
      <c r="U22" s="19"/>
    </row>
    <row r="23" spans="1:21" ht="15" thickBot="1">
      <c r="A23" s="10" t="s">
        <v>57</v>
      </c>
      <c r="B23" s="11">
        <v>0.25659999999999999</v>
      </c>
      <c r="C23" s="12"/>
      <c r="D23" s="13">
        <v>2.3101532064367492E-2</v>
      </c>
      <c r="E23" s="21">
        <v>45413</v>
      </c>
      <c r="F23" s="21">
        <v>45443</v>
      </c>
      <c r="G23" s="14">
        <v>31</v>
      </c>
      <c r="H23" s="15">
        <v>234527383</v>
      </c>
      <c r="I23" s="16">
        <v>5598539.9202915849</v>
      </c>
      <c r="J23" s="17" t="s">
        <v>16</v>
      </c>
      <c r="K23" s="18" t="s">
        <v>19</v>
      </c>
      <c r="S23" s="19"/>
      <c r="T23" s="19"/>
      <c r="U23" s="19"/>
    </row>
    <row r="24" spans="1:21" ht="15" thickBot="1">
      <c r="A24" s="10" t="s">
        <v>58</v>
      </c>
      <c r="B24" s="11">
        <v>0.25609999999999999</v>
      </c>
      <c r="C24" s="12"/>
      <c r="D24" s="13">
        <v>2.2653191301707398E-2</v>
      </c>
      <c r="E24" s="21">
        <v>45444</v>
      </c>
      <c r="F24" s="21">
        <v>45473</v>
      </c>
      <c r="G24" s="14">
        <v>30</v>
      </c>
      <c r="H24" s="15">
        <v>234527383</v>
      </c>
      <c r="I24" s="16">
        <v>5312793.6725877998</v>
      </c>
      <c r="J24" s="17" t="s">
        <v>16</v>
      </c>
      <c r="K24" s="18" t="s">
        <v>19</v>
      </c>
      <c r="S24" s="19"/>
      <c r="T24" s="19"/>
      <c r="U24" s="19"/>
    </row>
    <row r="25" spans="1:21" ht="15" thickBot="1">
      <c r="A25" s="10" t="s">
        <v>59</v>
      </c>
      <c r="B25" s="11">
        <v>0.24990000000000001</v>
      </c>
      <c r="C25" s="12"/>
      <c r="D25" s="13">
        <v>2.1769698724889874E-2</v>
      </c>
      <c r="E25" s="21">
        <v>45474</v>
      </c>
      <c r="F25" s="21">
        <v>45489</v>
      </c>
      <c r="G25" s="14">
        <v>16</v>
      </c>
      <c r="H25" s="15">
        <v>234527383</v>
      </c>
      <c r="I25" s="16">
        <v>2722981.5843449915</v>
      </c>
      <c r="J25" s="17" t="s">
        <v>16</v>
      </c>
      <c r="K25" s="18" t="s">
        <v>19</v>
      </c>
      <c r="S25" s="19"/>
      <c r="T25" s="19"/>
      <c r="U25" s="19"/>
    </row>
    <row r="26" spans="1:21" ht="15" thickBot="1">
      <c r="A26" s="10" t="s">
        <v>60</v>
      </c>
      <c r="B26" s="11">
        <v>0.25219999999999998</v>
      </c>
      <c r="C26" s="12"/>
      <c r="D26" s="13"/>
      <c r="E26" s="21"/>
      <c r="F26" s="21"/>
      <c r="G26" s="14"/>
      <c r="H26" s="15"/>
      <c r="I26" s="16"/>
      <c r="J26" s="17" t="s">
        <v>61</v>
      </c>
      <c r="K26" s="18" t="s">
        <v>19</v>
      </c>
      <c r="S26" s="19"/>
      <c r="T26" s="19"/>
      <c r="U26" s="19"/>
    </row>
    <row r="27" spans="1:21" ht="15" thickBot="1">
      <c r="A27" s="10" t="s">
        <v>62</v>
      </c>
      <c r="B27" s="11">
        <v>0.25219999999999998</v>
      </c>
      <c r="C27" s="12"/>
      <c r="D27" s="37"/>
      <c r="E27" s="38"/>
      <c r="F27" s="38"/>
      <c r="G27" s="39"/>
      <c r="H27" s="40"/>
      <c r="I27" s="17"/>
      <c r="J27" s="17"/>
      <c r="S27" s="19"/>
      <c r="T27" s="19"/>
      <c r="U27" s="19"/>
    </row>
    <row r="28" spans="1:21" ht="15" thickBot="1">
      <c r="A28" s="10" t="s">
        <v>63</v>
      </c>
      <c r="B28" s="11">
        <v>0.24579999999999999</v>
      </c>
      <c r="C28" s="12"/>
      <c r="D28" s="37"/>
      <c r="E28" s="38"/>
      <c r="F28" s="38"/>
      <c r="G28" s="39"/>
      <c r="H28" s="40"/>
      <c r="I28" s="17"/>
      <c r="J28" s="17"/>
      <c r="S28" s="19"/>
      <c r="T28" s="19"/>
      <c r="U28" s="19"/>
    </row>
    <row r="29" spans="1:21" ht="15" thickBot="1">
      <c r="A29" s="10" t="s">
        <v>64</v>
      </c>
      <c r="B29" s="11">
        <v>0.23330000000000001</v>
      </c>
      <c r="C29" s="12"/>
      <c r="D29" s="37"/>
      <c r="E29" s="38"/>
      <c r="F29" s="38"/>
      <c r="G29" s="39"/>
      <c r="H29" s="40"/>
      <c r="I29" s="17"/>
      <c r="J29" s="17"/>
      <c r="S29" s="19"/>
      <c r="T29" s="19"/>
      <c r="U29" s="19"/>
    </row>
    <row r="30" spans="1:21" ht="15" thickBot="1">
      <c r="A30" s="10" t="s">
        <v>65</v>
      </c>
      <c r="B30" s="11">
        <v>0.23330000000000001</v>
      </c>
      <c r="C30" s="12"/>
      <c r="D30" s="37"/>
      <c r="E30" s="38"/>
      <c r="F30" s="38"/>
      <c r="G30" s="39"/>
      <c r="H30" s="40"/>
      <c r="I30" s="17"/>
      <c r="J30" s="17"/>
      <c r="S30" s="19"/>
      <c r="T30" s="19"/>
      <c r="U30" s="19"/>
    </row>
    <row r="31" spans="1:21" ht="15" thickBot="1">
      <c r="A31" s="10" t="s">
        <v>66</v>
      </c>
      <c r="B31" s="11">
        <v>0.25659999999999999</v>
      </c>
      <c r="C31" s="12"/>
      <c r="D31" s="37"/>
      <c r="E31" s="38"/>
      <c r="F31" s="38"/>
      <c r="G31" s="39"/>
      <c r="H31" s="40"/>
      <c r="I31" s="17"/>
      <c r="J31" s="17"/>
      <c r="S31" s="19"/>
      <c r="T31" s="19"/>
      <c r="U31" s="19"/>
    </row>
    <row r="32" spans="1:21" ht="15" thickBot="1">
      <c r="A32" s="10" t="s">
        <v>67</v>
      </c>
      <c r="B32" s="11">
        <v>0.2253</v>
      </c>
      <c r="C32" s="12"/>
      <c r="D32" s="37"/>
      <c r="E32" s="38"/>
      <c r="F32" s="38"/>
      <c r="G32" s="39"/>
      <c r="H32" s="40"/>
      <c r="I32" s="17"/>
      <c r="J32" s="17"/>
      <c r="S32" s="19"/>
      <c r="T32" s="19"/>
      <c r="U32" s="19"/>
    </row>
    <row r="33" spans="1:21" ht="15" thickBot="1">
      <c r="A33" s="10" t="s">
        <v>68</v>
      </c>
      <c r="B33" s="11">
        <v>0.2261</v>
      </c>
      <c r="C33" s="12"/>
      <c r="G33" s="41"/>
      <c r="H33" s="40"/>
      <c r="I33" s="17"/>
      <c r="J33" s="17"/>
      <c r="S33" s="19">
        <v>1</v>
      </c>
      <c r="T33" s="19">
        <v>1900</v>
      </c>
      <c r="U33" s="19" t="s">
        <v>69</v>
      </c>
    </row>
    <row r="34" spans="1:21" ht="15" thickBot="1">
      <c r="A34" s="10" t="s">
        <v>70</v>
      </c>
      <c r="B34" s="11">
        <v>0.32090000000000002</v>
      </c>
      <c r="C34" s="12"/>
      <c r="G34" s="41"/>
      <c r="H34" s="56"/>
      <c r="I34" s="57"/>
      <c r="J34" s="58" t="s">
        <v>11</v>
      </c>
      <c r="K34" s="59" t="s">
        <v>71</v>
      </c>
      <c r="S34" s="19">
        <v>1</v>
      </c>
      <c r="T34" s="19">
        <v>1900</v>
      </c>
      <c r="U34" s="19" t="s">
        <v>69</v>
      </c>
    </row>
    <row r="35" spans="1:21" ht="15" thickBot="1">
      <c r="A35" s="10" t="s">
        <v>72</v>
      </c>
      <c r="B35" s="11">
        <v>0.25119999999999998</v>
      </c>
      <c r="C35" s="12"/>
      <c r="G35" s="41"/>
      <c r="H35" s="42" t="s">
        <v>73</v>
      </c>
      <c r="I35" s="43">
        <f>+H25</f>
        <v>234527383</v>
      </c>
      <c r="J35" s="44">
        <v>1</v>
      </c>
      <c r="K35" s="45">
        <f>+I35</f>
        <v>234527383</v>
      </c>
      <c r="S35" s="19">
        <v>1</v>
      </c>
      <c r="T35" s="19">
        <v>1900</v>
      </c>
      <c r="U35" s="19" t="s">
        <v>69</v>
      </c>
    </row>
    <row r="36" spans="1:21" ht="15" thickBot="1">
      <c r="A36" s="10" t="s">
        <v>74</v>
      </c>
      <c r="B36" s="11">
        <v>0.28510000000000002</v>
      </c>
      <c r="C36" s="12"/>
      <c r="I36" s="47"/>
      <c r="J36"/>
      <c r="K36" s="48"/>
      <c r="S36" s="19">
        <v>1</v>
      </c>
      <c r="T36" s="19">
        <v>1900</v>
      </c>
      <c r="U36" s="19" t="s">
        <v>69</v>
      </c>
    </row>
    <row r="37" spans="1:21" ht="15" thickBot="1">
      <c r="A37" s="10" t="s">
        <v>75</v>
      </c>
      <c r="B37" s="11">
        <v>0.31890000000000002</v>
      </c>
      <c r="C37" s="12"/>
      <c r="I37" s="49"/>
      <c r="K37" s="48"/>
      <c r="S37" s="19">
        <v>1</v>
      </c>
      <c r="T37" s="19">
        <v>1900</v>
      </c>
      <c r="U37" s="19" t="s">
        <v>69</v>
      </c>
    </row>
    <row r="38" spans="1:21" ht="15" thickBot="1">
      <c r="A38" s="10" t="s">
        <v>76</v>
      </c>
      <c r="B38" s="11">
        <v>0.32750000000000001</v>
      </c>
      <c r="C38" s="12"/>
      <c r="H38" s="42" t="s">
        <v>77</v>
      </c>
      <c r="I38" s="43">
        <v>151989893.01748967</v>
      </c>
      <c r="J38" s="50"/>
      <c r="K38" s="45">
        <f>SUM(I2:I25)</f>
        <v>151989893.01748967</v>
      </c>
      <c r="S38" s="19">
        <v>1</v>
      </c>
      <c r="T38" s="19">
        <v>1900</v>
      </c>
      <c r="U38" s="19" t="s">
        <v>69</v>
      </c>
    </row>
    <row r="39" spans="1:21" ht="15" thickBot="1">
      <c r="A39" s="10" t="s">
        <v>78</v>
      </c>
      <c r="B39" s="11">
        <v>0.32879999999999998</v>
      </c>
      <c r="C39" s="12"/>
      <c r="H39" s="51" t="s">
        <v>79</v>
      </c>
      <c r="I39" s="52"/>
      <c r="K39" s="53"/>
      <c r="S39" s="19">
        <v>1</v>
      </c>
      <c r="T39" s="19">
        <v>1900</v>
      </c>
      <c r="U39" s="19" t="s">
        <v>69</v>
      </c>
    </row>
    <row r="40" spans="1:21" ht="15" thickBot="1">
      <c r="A40" s="10" t="s">
        <v>80</v>
      </c>
      <c r="B40" s="11">
        <v>0.32269999999999999</v>
      </c>
      <c r="C40" s="12"/>
      <c r="I40" s="52"/>
      <c r="K40" s="48"/>
      <c r="S40" s="19">
        <v>1</v>
      </c>
      <c r="T40" s="19">
        <v>1900</v>
      </c>
      <c r="U40" s="19" t="s">
        <v>69</v>
      </c>
    </row>
    <row r="41" spans="1:21" ht="15" thickBot="1">
      <c r="A41" s="10" t="s">
        <v>81</v>
      </c>
      <c r="B41" s="11">
        <v>0.2261</v>
      </c>
      <c r="C41" s="12"/>
      <c r="H41" s="42" t="s">
        <v>82</v>
      </c>
      <c r="I41" s="43">
        <v>386517276.01748967</v>
      </c>
      <c r="J41" s="54"/>
      <c r="K41" s="53"/>
      <c r="S41" s="19">
        <v>1</v>
      </c>
      <c r="T41" s="19">
        <v>1900</v>
      </c>
      <c r="U41" s="19" t="s">
        <v>69</v>
      </c>
    </row>
    <row r="42" spans="1:21" ht="15" thickBot="1">
      <c r="A42" s="10" t="s">
        <v>83</v>
      </c>
      <c r="B42" s="11">
        <v>0.30709999999999998</v>
      </c>
      <c r="C42" s="12"/>
      <c r="H42" s="60" t="s">
        <v>84</v>
      </c>
      <c r="I42" s="61"/>
      <c r="J42" s="62"/>
      <c r="K42" s="55">
        <f>+K35+K38</f>
        <v>386517276.01748967</v>
      </c>
      <c r="S42" s="19">
        <v>1</v>
      </c>
      <c r="T42" s="19">
        <v>1900</v>
      </c>
      <c r="U42" s="19" t="s">
        <v>69</v>
      </c>
    </row>
    <row r="43" spans="1:21" ht="15" customHeight="1" thickBot="1">
      <c r="A43" s="10" t="s">
        <v>85</v>
      </c>
      <c r="B43" s="11">
        <v>0.30420000000000003</v>
      </c>
      <c r="C43" s="12"/>
      <c r="S43" s="19">
        <v>1</v>
      </c>
      <c r="T43" s="19">
        <v>1900</v>
      </c>
      <c r="U43" s="19" t="s">
        <v>69</v>
      </c>
    </row>
    <row r="44" spans="1:21" ht="15" customHeight="1" thickBot="1">
      <c r="A44" s="10" t="s">
        <v>86</v>
      </c>
      <c r="B44" s="11">
        <v>0.27979999999999999</v>
      </c>
      <c r="C44" s="12"/>
      <c r="S44" s="19">
        <v>1</v>
      </c>
      <c r="T44" s="19">
        <v>1900</v>
      </c>
      <c r="U44" s="19" t="s">
        <v>69</v>
      </c>
    </row>
    <row r="45" spans="1:21" ht="15" customHeight="1" thickBot="1">
      <c r="A45" s="10" t="s">
        <v>87</v>
      </c>
      <c r="B45" s="11">
        <v>0.25919999999999999</v>
      </c>
      <c r="C45" s="12"/>
      <c r="S45" s="19">
        <v>1</v>
      </c>
      <c r="T45" s="19">
        <v>1900</v>
      </c>
      <c r="U45" s="19" t="s">
        <v>69</v>
      </c>
    </row>
    <row r="46" spans="1:21" ht="15" customHeight="1" thickBot="1">
      <c r="A46" s="10" t="s">
        <v>88</v>
      </c>
      <c r="B46" s="11">
        <v>0.24210000000000001</v>
      </c>
      <c r="C46" s="12"/>
      <c r="S46" s="19">
        <v>1</v>
      </c>
      <c r="T46" s="19">
        <v>1900</v>
      </c>
      <c r="U46" s="19" t="s">
        <v>69</v>
      </c>
    </row>
    <row r="47" spans="1:21" ht="15" customHeight="1" thickBot="1">
      <c r="A47" s="10" t="s">
        <v>89</v>
      </c>
      <c r="B47" s="11">
        <v>0.22969999999999999</v>
      </c>
      <c r="C47" s="12"/>
      <c r="S47" s="19">
        <v>1</v>
      </c>
      <c r="T47" s="19">
        <v>1900</v>
      </c>
      <c r="U47" s="19" t="s">
        <v>69</v>
      </c>
    </row>
    <row r="48" spans="1:21" ht="15" customHeight="1" thickBot="1">
      <c r="A48" s="10" t="s">
        <v>90</v>
      </c>
      <c r="B48" s="11">
        <v>0.22409999999999999</v>
      </c>
      <c r="C48" s="12"/>
      <c r="S48" s="19">
        <v>1</v>
      </c>
      <c r="T48" s="19">
        <v>1900</v>
      </c>
      <c r="U48" s="19" t="s">
        <v>69</v>
      </c>
    </row>
    <row r="49" spans="1:21" ht="15" customHeight="1" thickBot="1">
      <c r="A49" s="10" t="s">
        <v>91</v>
      </c>
      <c r="B49" s="11">
        <v>0.2132</v>
      </c>
      <c r="C49" s="12"/>
      <c r="S49" s="19">
        <v>1</v>
      </c>
      <c r="T49" s="19">
        <v>1900</v>
      </c>
      <c r="U49" s="19" t="s">
        <v>69</v>
      </c>
    </row>
    <row r="50" spans="1:21" ht="15" customHeight="1" thickBot="1">
      <c r="A50" s="10" t="s">
        <v>92</v>
      </c>
      <c r="B50" s="11">
        <v>0.23419999999999999</v>
      </c>
      <c r="C50" s="12"/>
      <c r="S50" s="19">
        <v>1</v>
      </c>
      <c r="T50" s="19">
        <v>1900</v>
      </c>
      <c r="U50" s="19" t="s">
        <v>69</v>
      </c>
    </row>
    <row r="51" spans="1:21" ht="15" customHeight="1" thickBot="1">
      <c r="A51" s="10" t="s">
        <v>93</v>
      </c>
      <c r="B51" s="11">
        <v>0.26540000000000002</v>
      </c>
      <c r="C51" s="12"/>
      <c r="S51" s="19">
        <v>1</v>
      </c>
      <c r="T51" s="19">
        <v>1900</v>
      </c>
      <c r="U51" s="19" t="s">
        <v>69</v>
      </c>
    </row>
    <row r="52" spans="1:21" ht="15" customHeight="1" thickBot="1">
      <c r="A52" s="10" t="s">
        <v>94</v>
      </c>
      <c r="B52" s="11">
        <v>0.27950000000000003</v>
      </c>
      <c r="C52" s="12"/>
      <c r="S52" s="19">
        <v>1</v>
      </c>
      <c r="T52" s="19">
        <v>1900</v>
      </c>
      <c r="U52" s="19" t="s">
        <v>69</v>
      </c>
    </row>
    <row r="53" spans="1:21" ht="15" customHeight="1" thickBot="1">
      <c r="A53" s="10" t="s">
        <v>95</v>
      </c>
      <c r="B53" s="11">
        <v>0.29089999999999999</v>
      </c>
      <c r="C53" s="12"/>
      <c r="S53" s="19">
        <v>1</v>
      </c>
      <c r="T53" s="19">
        <v>1900</v>
      </c>
      <c r="U53" s="19" t="s">
        <v>69</v>
      </c>
    </row>
    <row r="54" spans="1:21" ht="15" customHeight="1" thickBot="1">
      <c r="A54" s="10" t="s">
        <v>96</v>
      </c>
      <c r="B54" s="11">
        <v>0.29880000000000001</v>
      </c>
      <c r="C54" s="12"/>
      <c r="S54" s="19">
        <v>1</v>
      </c>
      <c r="T54" s="19">
        <v>1900</v>
      </c>
      <c r="U54" s="19" t="s">
        <v>69</v>
      </c>
    </row>
    <row r="55" spans="1:21" ht="15" customHeight="1" thickBot="1">
      <c r="A55" s="10" t="s">
        <v>97</v>
      </c>
      <c r="B55" s="11">
        <v>0.30780000000000002</v>
      </c>
      <c r="C55" s="12"/>
      <c r="S55" s="19">
        <v>1</v>
      </c>
      <c r="T55" s="19">
        <v>1900</v>
      </c>
      <c r="U55" s="19" t="s">
        <v>69</v>
      </c>
    </row>
    <row r="56" spans="1:21" ht="15" customHeight="1" thickBot="1">
      <c r="A56" s="10" t="s">
        <v>98</v>
      </c>
      <c r="B56" s="11">
        <v>0.31290000000000001</v>
      </c>
      <c r="C56" s="12"/>
      <c r="S56" s="19">
        <v>1</v>
      </c>
      <c r="T56" s="19">
        <v>1900</v>
      </c>
      <c r="U56" s="19" t="s">
        <v>69</v>
      </c>
    </row>
    <row r="57" spans="1:21" ht="15" customHeight="1" thickBot="1">
      <c r="A57" s="10" t="s">
        <v>99</v>
      </c>
      <c r="B57" s="11">
        <v>0.31340000000000001</v>
      </c>
      <c r="C57" s="12"/>
      <c r="S57" s="19">
        <v>1</v>
      </c>
      <c r="T57" s="19">
        <v>1900</v>
      </c>
      <c r="U57" s="19" t="s">
        <v>69</v>
      </c>
    </row>
    <row r="58" spans="1:21" ht="15" customHeight="1" thickBot="1">
      <c r="A58" s="10" t="s">
        <v>100</v>
      </c>
      <c r="B58" s="20">
        <v>0.31125000000000003</v>
      </c>
      <c r="C58" s="12">
        <v>0.46687500000000004</v>
      </c>
      <c r="S58" s="19">
        <v>1</v>
      </c>
      <c r="T58" s="19">
        <v>1900</v>
      </c>
      <c r="U58" s="19" t="s">
        <v>69</v>
      </c>
    </row>
    <row r="59" spans="1:21" ht="15" customHeight="1" thickBot="1">
      <c r="A59" s="10" t="s">
        <v>101</v>
      </c>
      <c r="B59" s="22">
        <v>0.31245000000000001</v>
      </c>
      <c r="C59" s="12">
        <v>0.46867500000000001</v>
      </c>
      <c r="S59" s="19">
        <v>1</v>
      </c>
      <c r="T59" s="19">
        <v>1900</v>
      </c>
      <c r="U59" s="19" t="s">
        <v>69</v>
      </c>
    </row>
    <row r="60" spans="1:21" ht="15" thickBot="1">
      <c r="A60" s="10" t="s">
        <v>102</v>
      </c>
      <c r="B60" s="22">
        <v>0.30509999999999998</v>
      </c>
      <c r="C60" s="12">
        <v>0.45765</v>
      </c>
      <c r="S60" s="19">
        <v>1</v>
      </c>
      <c r="T60" s="19">
        <v>1900</v>
      </c>
      <c r="U60" s="19" t="s">
        <v>69</v>
      </c>
    </row>
    <row r="61" spans="1:21" ht="15" thickBot="1">
      <c r="A61" s="10" t="s">
        <v>103</v>
      </c>
      <c r="B61" s="22">
        <v>0.29775000000000001</v>
      </c>
      <c r="C61" s="12">
        <v>0.44662500000000005</v>
      </c>
      <c r="S61" s="19">
        <v>1</v>
      </c>
      <c r="T61" s="19">
        <v>1900</v>
      </c>
      <c r="U61" s="19" t="s">
        <v>69</v>
      </c>
    </row>
    <row r="62" spans="1:21" ht="15" thickBot="1">
      <c r="A62" s="10" t="s">
        <v>104</v>
      </c>
      <c r="B62" s="22">
        <v>0.29475000000000001</v>
      </c>
      <c r="C62" s="12">
        <v>0.44212499999999999</v>
      </c>
      <c r="S62" s="19">
        <v>1</v>
      </c>
      <c r="T62" s="19">
        <v>1900</v>
      </c>
      <c r="U62" s="19" t="s">
        <v>69</v>
      </c>
    </row>
    <row r="63" spans="1:21" ht="15" thickBot="1">
      <c r="A63" s="10" t="s">
        <v>105</v>
      </c>
      <c r="B63" s="22">
        <v>0.29444999999999999</v>
      </c>
      <c r="C63" s="12">
        <v>0.44167499999999998</v>
      </c>
      <c r="S63" s="19">
        <v>1</v>
      </c>
      <c r="T63" s="19">
        <v>1900</v>
      </c>
      <c r="U63" s="19" t="s">
        <v>69</v>
      </c>
    </row>
    <row r="64" spans="1:21" ht="15" thickBot="1">
      <c r="A64" s="10" t="s">
        <v>106</v>
      </c>
      <c r="B64" s="22">
        <v>0.28994999999999999</v>
      </c>
      <c r="C64" s="12">
        <v>0.43492500000000001</v>
      </c>
      <c r="S64" s="19">
        <v>1</v>
      </c>
      <c r="T64" s="19">
        <v>1900</v>
      </c>
      <c r="U64" s="19" t="s">
        <v>69</v>
      </c>
    </row>
    <row r="65" spans="1:21" ht="15" thickBot="1">
      <c r="A65" s="10" t="s">
        <v>107</v>
      </c>
      <c r="B65" s="22">
        <v>0.28754999999999997</v>
      </c>
      <c r="C65" s="12">
        <v>0.43132499999999996</v>
      </c>
      <c r="S65" s="19">
        <v>1</v>
      </c>
      <c r="T65" s="19">
        <v>1900</v>
      </c>
      <c r="U65" s="19" t="s">
        <v>69</v>
      </c>
    </row>
    <row r="66" spans="1:21" ht="15" thickBot="1">
      <c r="A66" s="10" t="s">
        <v>108</v>
      </c>
      <c r="B66" s="22">
        <v>0.28815000000000002</v>
      </c>
      <c r="C66" s="12">
        <v>0.43222500000000003</v>
      </c>
      <c r="S66" s="19">
        <v>1</v>
      </c>
      <c r="T66" s="19">
        <v>1900</v>
      </c>
      <c r="U66" s="19" t="s">
        <v>69</v>
      </c>
    </row>
    <row r="67" spans="1:21" ht="15" thickBot="1">
      <c r="A67" s="10" t="s">
        <v>109</v>
      </c>
      <c r="B67" s="22">
        <v>0.29054999999999997</v>
      </c>
      <c r="C67" s="12">
        <v>0.43582499999999996</v>
      </c>
      <c r="S67" s="19">
        <v>1</v>
      </c>
      <c r="T67" s="19">
        <v>1900</v>
      </c>
      <c r="U67" s="19" t="s">
        <v>69</v>
      </c>
    </row>
    <row r="68" spans="1:21" ht="15" thickBot="1">
      <c r="A68" s="10" t="s">
        <v>110</v>
      </c>
      <c r="B68" s="22">
        <v>0.28889999999999999</v>
      </c>
      <c r="C68" s="12">
        <v>0.43335000000000001</v>
      </c>
      <c r="S68" s="19">
        <v>1</v>
      </c>
      <c r="T68" s="19">
        <v>1900</v>
      </c>
      <c r="U68" s="19" t="s">
        <v>69</v>
      </c>
    </row>
    <row r="69" spans="1:21" ht="15" thickBot="1">
      <c r="A69" s="10" t="s">
        <v>111</v>
      </c>
      <c r="B69" s="22">
        <v>0.28994999999999999</v>
      </c>
      <c r="C69" s="12">
        <v>0.43492500000000001</v>
      </c>
      <c r="S69" s="19">
        <v>1</v>
      </c>
      <c r="T69" s="19">
        <v>1900</v>
      </c>
      <c r="U69" s="19" t="s">
        <v>69</v>
      </c>
    </row>
    <row r="70" spans="1:21" ht="15" thickBot="1">
      <c r="A70" s="10" t="s">
        <v>112</v>
      </c>
      <c r="B70" s="22">
        <v>0.29520000000000002</v>
      </c>
      <c r="C70" s="12">
        <v>0.44280000000000003</v>
      </c>
      <c r="S70" s="19">
        <v>1</v>
      </c>
      <c r="T70" s="19">
        <v>1900</v>
      </c>
      <c r="U70" s="19" t="s">
        <v>69</v>
      </c>
    </row>
    <row r="71" spans="1:21" ht="15" thickBot="1">
      <c r="A71" s="10" t="s">
        <v>113</v>
      </c>
      <c r="B71" s="22">
        <v>0.30809999999999998</v>
      </c>
      <c r="C71" s="12">
        <v>0.46214999999999995</v>
      </c>
      <c r="S71" s="19">
        <v>1</v>
      </c>
      <c r="T71" s="19">
        <v>1900</v>
      </c>
      <c r="U71" s="19" t="s">
        <v>69</v>
      </c>
    </row>
    <row r="72" spans="1:21" ht="15" thickBot="1">
      <c r="A72" s="10" t="s">
        <v>114</v>
      </c>
      <c r="B72" s="22">
        <v>0.3201</v>
      </c>
      <c r="C72" s="12">
        <v>0.48014999999999997</v>
      </c>
      <c r="S72" s="19">
        <v>1</v>
      </c>
      <c r="T72" s="19">
        <v>1900</v>
      </c>
      <c r="U72" s="19" t="s">
        <v>69</v>
      </c>
    </row>
    <row r="73" spans="1:21" ht="15" thickBot="1">
      <c r="A73" s="10" t="s">
        <v>115</v>
      </c>
      <c r="B73" s="22">
        <v>0.32984999999999998</v>
      </c>
      <c r="C73" s="12">
        <v>0.49477499999999996</v>
      </c>
      <c r="S73" s="19">
        <v>1</v>
      </c>
      <c r="T73" s="19">
        <v>1900</v>
      </c>
      <c r="U73" s="19" t="s">
        <v>69</v>
      </c>
    </row>
    <row r="74" spans="1:21" ht="15" thickBot="1">
      <c r="A74" s="10" t="s">
        <v>116</v>
      </c>
      <c r="B74" s="22">
        <v>0.33510000000000001</v>
      </c>
      <c r="C74" s="12">
        <v>0.50265000000000004</v>
      </c>
      <c r="S74" s="19">
        <v>1</v>
      </c>
      <c r="T74" s="19">
        <v>1900</v>
      </c>
      <c r="U74" s="19" t="s">
        <v>69</v>
      </c>
    </row>
    <row r="75" spans="1:21" ht="15" thickBot="1">
      <c r="A75" s="10" t="s">
        <v>117</v>
      </c>
      <c r="B75" s="22">
        <v>0.33495000000000003</v>
      </c>
      <c r="C75" s="12">
        <v>0.50242500000000001</v>
      </c>
      <c r="S75" s="19">
        <v>1</v>
      </c>
      <c r="T75" s="19">
        <v>1900</v>
      </c>
      <c r="U75" s="19" t="s">
        <v>69</v>
      </c>
    </row>
    <row r="76" spans="1:21" ht="15" thickBot="1">
      <c r="A76" s="10" t="s">
        <v>118</v>
      </c>
      <c r="B76" s="22">
        <v>0.32219999999999999</v>
      </c>
      <c r="C76" s="12">
        <v>0.48329999999999995</v>
      </c>
      <c r="S76" s="19">
        <v>1</v>
      </c>
      <c r="T76" s="19">
        <v>1900</v>
      </c>
      <c r="U76" s="19" t="s">
        <v>69</v>
      </c>
    </row>
    <row r="77" spans="1:21" ht="15" thickBot="1">
      <c r="A77" s="10" t="s">
        <v>119</v>
      </c>
      <c r="B77" s="22">
        <v>0.31724999999999998</v>
      </c>
      <c r="C77" s="12">
        <v>0.47587499999999994</v>
      </c>
      <c r="S77" s="19">
        <v>1</v>
      </c>
      <c r="T77" s="19">
        <v>1900</v>
      </c>
      <c r="U77" s="19" t="s">
        <v>69</v>
      </c>
    </row>
    <row r="78" spans="1:21" ht="15" thickBot="1">
      <c r="A78" s="10" t="s">
        <v>120</v>
      </c>
      <c r="B78" s="22">
        <v>0.31440000000000001</v>
      </c>
      <c r="C78" s="12">
        <v>0.47160000000000002</v>
      </c>
      <c r="S78" s="19">
        <v>1</v>
      </c>
      <c r="T78" s="19">
        <v>1900</v>
      </c>
      <c r="U78" s="19" t="s">
        <v>69</v>
      </c>
    </row>
    <row r="79" spans="1:21" ht="15" thickBot="1">
      <c r="A79" s="10" t="s">
        <v>121</v>
      </c>
      <c r="B79" s="22">
        <v>0.31154999999999999</v>
      </c>
      <c r="C79" s="12">
        <v>0.46732499999999999</v>
      </c>
      <c r="S79" s="19">
        <v>1</v>
      </c>
      <c r="T79" s="19">
        <v>1900</v>
      </c>
      <c r="U79" s="19" t="s">
        <v>69</v>
      </c>
    </row>
    <row r="80" spans="1:21" ht="15" thickBot="1">
      <c r="A80" s="10" t="s">
        <v>122</v>
      </c>
      <c r="B80" s="22">
        <v>0.31035000000000001</v>
      </c>
      <c r="C80" s="12">
        <v>0.46552500000000002</v>
      </c>
      <c r="S80" s="19">
        <v>1</v>
      </c>
      <c r="T80" s="19">
        <v>1900</v>
      </c>
      <c r="U80" s="19" t="s">
        <v>69</v>
      </c>
    </row>
    <row r="81" spans="1:21" ht="15" thickBot="1">
      <c r="A81" s="10" t="s">
        <v>123</v>
      </c>
      <c r="B81" s="22">
        <v>0.31514999999999999</v>
      </c>
      <c r="C81" s="12">
        <v>0.47272499999999995</v>
      </c>
      <c r="S81" s="19">
        <v>1</v>
      </c>
      <c r="T81" s="19">
        <v>1900</v>
      </c>
      <c r="U81" s="19" t="s">
        <v>69</v>
      </c>
    </row>
    <row r="82" spans="1:21" ht="15" thickBot="1">
      <c r="A82" s="10" t="s">
        <v>124</v>
      </c>
      <c r="B82" s="22">
        <v>0.29520000000000002</v>
      </c>
      <c r="C82" s="12">
        <v>0.44280000000000003</v>
      </c>
      <c r="S82" s="19">
        <v>1</v>
      </c>
      <c r="T82" s="19">
        <v>1900</v>
      </c>
      <c r="U82" s="19" t="s">
        <v>69</v>
      </c>
    </row>
    <row r="83" spans="1:21" ht="15" thickBot="1">
      <c r="A83" s="10" t="s">
        <v>125</v>
      </c>
      <c r="B83" s="22">
        <v>0.28720000000000001</v>
      </c>
      <c r="C83" s="12">
        <v>0.43080000000000002</v>
      </c>
      <c r="S83" s="19">
        <v>1</v>
      </c>
      <c r="T83" s="19">
        <v>1900</v>
      </c>
      <c r="U83" s="19" t="s">
        <v>69</v>
      </c>
    </row>
    <row r="84" spans="1:21" ht="15" thickBot="1">
      <c r="A84" s="10" t="s">
        <v>126</v>
      </c>
      <c r="B84" s="22">
        <v>0.28660000000000002</v>
      </c>
      <c r="C84" s="12">
        <v>0.42990000000000006</v>
      </c>
      <c r="S84" s="19">
        <v>1</v>
      </c>
      <c r="T84" s="19">
        <v>1900</v>
      </c>
      <c r="U84" s="19" t="s">
        <v>69</v>
      </c>
    </row>
    <row r="85" spans="1:21" ht="15" thickBot="1">
      <c r="A85" s="10" t="s">
        <v>127</v>
      </c>
      <c r="B85" s="22">
        <v>0.30420000000000003</v>
      </c>
      <c r="C85" s="12">
        <v>0.45630000000000004</v>
      </c>
      <c r="S85" s="19">
        <v>1</v>
      </c>
      <c r="T85" s="19">
        <v>1900</v>
      </c>
      <c r="U85" s="19" t="s">
        <v>69</v>
      </c>
    </row>
    <row r="86" spans="1:21" ht="15" thickBot="1">
      <c r="A86" s="10" t="s">
        <v>128</v>
      </c>
      <c r="B86" s="22">
        <v>0.30049999999999999</v>
      </c>
      <c r="C86" s="12">
        <v>0.45074999999999998</v>
      </c>
      <c r="S86" s="19">
        <v>1</v>
      </c>
      <c r="T86" s="19">
        <v>1900</v>
      </c>
      <c r="U86" s="19" t="s">
        <v>69</v>
      </c>
    </row>
    <row r="87" spans="1:21" ht="15" thickBot="1">
      <c r="A87" s="10" t="s">
        <v>129</v>
      </c>
      <c r="B87" s="22">
        <v>0.29909999999999998</v>
      </c>
      <c r="C87" s="12">
        <v>0.44864999999999999</v>
      </c>
      <c r="S87" s="19">
        <v>1</v>
      </c>
      <c r="T87" s="19">
        <v>1900</v>
      </c>
      <c r="U87" s="19" t="s">
        <v>69</v>
      </c>
    </row>
    <row r="88" spans="1:21" ht="15" thickBot="1">
      <c r="A88" s="10" t="s">
        <v>130</v>
      </c>
      <c r="B88" s="22">
        <v>0.29715000000000003</v>
      </c>
      <c r="C88" s="12">
        <v>0.44572500000000004</v>
      </c>
      <c r="S88" s="19">
        <v>1</v>
      </c>
      <c r="T88" s="19">
        <v>1900</v>
      </c>
      <c r="U88" s="19" t="s">
        <v>69</v>
      </c>
    </row>
    <row r="89" spans="1:21" ht="15" thickBot="1">
      <c r="A89" s="10" t="s">
        <v>131</v>
      </c>
      <c r="B89" s="22">
        <v>0.29449999999999998</v>
      </c>
      <c r="C89" s="12">
        <v>0.44174999999999998</v>
      </c>
      <c r="S89" s="19">
        <v>1</v>
      </c>
      <c r="T89" s="19">
        <v>1900</v>
      </c>
      <c r="U89" s="19" t="s">
        <v>69</v>
      </c>
    </row>
    <row r="90" spans="1:21" ht="15" thickBot="1">
      <c r="A90" s="10" t="s">
        <v>132</v>
      </c>
      <c r="B90" s="22">
        <v>0.29239999999999999</v>
      </c>
      <c r="C90" s="12">
        <v>0.43859999999999999</v>
      </c>
      <c r="S90" s="19">
        <v>1</v>
      </c>
      <c r="T90" s="19">
        <v>1900</v>
      </c>
      <c r="U90" s="19" t="s">
        <v>69</v>
      </c>
    </row>
    <row r="91" spans="1:21" ht="15" thickBot="1">
      <c r="A91" s="10" t="s">
        <v>133</v>
      </c>
      <c r="B91" s="22">
        <v>0.29099999999999998</v>
      </c>
      <c r="C91" s="12">
        <v>0.4365</v>
      </c>
      <c r="S91" s="19">
        <v>1</v>
      </c>
      <c r="T91" s="19">
        <v>1900</v>
      </c>
      <c r="U91" s="19" t="s">
        <v>69</v>
      </c>
    </row>
    <row r="92" spans="1:21" ht="15" thickBot="1">
      <c r="A92" s="10" t="s">
        <v>134</v>
      </c>
      <c r="B92" s="22">
        <v>0.28739999999999999</v>
      </c>
      <c r="C92" s="12">
        <v>0.43109999999999998</v>
      </c>
      <c r="S92" s="19">
        <v>1</v>
      </c>
      <c r="T92" s="19">
        <v>1900</v>
      </c>
      <c r="U92" s="19" t="s">
        <v>69</v>
      </c>
    </row>
    <row r="93" spans="1:21" ht="15" thickBot="1">
      <c r="A93" s="10" t="s">
        <v>135</v>
      </c>
      <c r="B93" s="22">
        <v>0.29549999999999998</v>
      </c>
      <c r="C93" s="12">
        <v>0.44324999999999998</v>
      </c>
      <c r="S93" s="19">
        <v>1</v>
      </c>
      <c r="T93" s="19">
        <v>1900</v>
      </c>
      <c r="U93" s="19" t="s">
        <v>69</v>
      </c>
    </row>
    <row r="94" spans="1:21" ht="15" thickBot="1">
      <c r="A94" s="10" t="s">
        <v>136</v>
      </c>
      <c r="B94" s="22">
        <v>0.29060000000000002</v>
      </c>
      <c r="C94" s="12">
        <v>0.43590000000000007</v>
      </c>
      <c r="S94" s="19">
        <v>1</v>
      </c>
      <c r="T94" s="19">
        <v>1900</v>
      </c>
      <c r="U94" s="19" t="s">
        <v>69</v>
      </c>
    </row>
    <row r="95" spans="1:21" ht="15" thickBot="1">
      <c r="A95" s="10" t="s">
        <v>137</v>
      </c>
      <c r="B95" s="22">
        <v>0.2898</v>
      </c>
      <c r="C95" s="12">
        <v>0.43469999999999998</v>
      </c>
    </row>
    <row r="96" spans="1:21" ht="15" thickBot="1">
      <c r="A96" s="10" t="s">
        <v>138</v>
      </c>
      <c r="B96" s="22">
        <v>0.29010000000000002</v>
      </c>
      <c r="C96" s="12">
        <v>0.43515000000000004</v>
      </c>
    </row>
    <row r="97" spans="1:3" ht="15" thickBot="1">
      <c r="A97" s="10" t="s">
        <v>139</v>
      </c>
      <c r="B97" s="22">
        <v>0.28949999999999998</v>
      </c>
      <c r="C97" s="12">
        <v>0.43424999999999997</v>
      </c>
    </row>
    <row r="98" spans="1:3" ht="15" thickBot="1">
      <c r="A98" s="10" t="s">
        <v>140</v>
      </c>
      <c r="B98" s="22">
        <v>0.28920000000000001</v>
      </c>
      <c r="C98" s="12">
        <v>0.43380000000000002</v>
      </c>
    </row>
    <row r="99" spans="1:3" ht="15" thickBot="1">
      <c r="A99" s="10" t="s">
        <v>141</v>
      </c>
      <c r="B99" s="22">
        <v>0.19320000000000001</v>
      </c>
      <c r="C99" s="12">
        <v>0.2898</v>
      </c>
    </row>
    <row r="100" spans="1:3" ht="15" thickBot="1">
      <c r="A100" s="10" t="s">
        <v>142</v>
      </c>
      <c r="B100" s="22">
        <v>0.19320000000000001</v>
      </c>
      <c r="C100" s="12">
        <v>0.2898</v>
      </c>
    </row>
    <row r="101" spans="1:3" ht="15" thickBot="1">
      <c r="A101" s="10" t="s">
        <v>143</v>
      </c>
      <c r="B101" s="22">
        <v>0.191</v>
      </c>
      <c r="C101" s="12">
        <v>0.28649999999999998</v>
      </c>
    </row>
    <row r="102" spans="1:3" ht="15" thickBot="1">
      <c r="A102" s="10" t="s">
        <v>144</v>
      </c>
      <c r="B102" s="22">
        <v>0.1903</v>
      </c>
      <c r="C102" s="12">
        <v>0.28544999999999998</v>
      </c>
    </row>
    <row r="103" spans="1:3" ht="15" thickBot="1">
      <c r="A103" s="10" t="s">
        <v>145</v>
      </c>
      <c r="B103" s="22">
        <v>0.18909999999999999</v>
      </c>
      <c r="C103" s="12">
        <v>0.28364999999999996</v>
      </c>
    </row>
    <row r="104" spans="1:3" ht="15" thickBot="1">
      <c r="A104" s="10" t="s">
        <v>146</v>
      </c>
      <c r="B104" s="22">
        <v>0.18770000000000001</v>
      </c>
      <c r="C104" s="12">
        <v>0.28155000000000002</v>
      </c>
    </row>
    <row r="105" spans="1:3" ht="15" thickBot="1">
      <c r="A105" s="10" t="s">
        <v>147</v>
      </c>
      <c r="B105" s="22">
        <v>0.19059999999999999</v>
      </c>
      <c r="C105" s="12">
        <v>0.28589999999999999</v>
      </c>
    </row>
    <row r="106" spans="1:3" ht="15" thickBot="1">
      <c r="A106" s="10" t="s">
        <v>148</v>
      </c>
      <c r="B106" s="22">
        <v>0.1895</v>
      </c>
      <c r="C106" s="12">
        <v>0.28425</v>
      </c>
    </row>
    <row r="107" spans="1:3" ht="15" thickBot="1">
      <c r="A107" s="10" t="s">
        <v>149</v>
      </c>
      <c r="B107" s="22">
        <v>0.18690000000000001</v>
      </c>
      <c r="C107" s="12">
        <v>0.28034999999999999</v>
      </c>
    </row>
    <row r="108" spans="1:3" ht="15" thickBot="1">
      <c r="A108" s="10" t="s">
        <v>150</v>
      </c>
      <c r="B108" s="22">
        <v>0.18190000000000001</v>
      </c>
      <c r="C108" s="12">
        <v>0.27285000000000004</v>
      </c>
    </row>
    <row r="109" spans="1:3" ht="15" thickBot="1">
      <c r="A109" s="10" t="s">
        <v>151</v>
      </c>
      <c r="B109" s="22">
        <v>0.1812</v>
      </c>
      <c r="C109" s="12">
        <v>0.27179999999999999</v>
      </c>
    </row>
    <row r="110" spans="1:3" ht="15" thickBot="1">
      <c r="A110" s="10" t="s">
        <v>152</v>
      </c>
      <c r="B110" s="22">
        <v>0.1812</v>
      </c>
      <c r="C110" s="12">
        <v>0.27179999999999999</v>
      </c>
    </row>
    <row r="111" spans="1:3" ht="15" thickBot="1">
      <c r="A111" s="10" t="s">
        <v>153</v>
      </c>
      <c r="B111" s="22">
        <v>0.18290000000000001</v>
      </c>
      <c r="C111" s="12">
        <v>0.27434999999999998</v>
      </c>
    </row>
    <row r="112" spans="1:3" ht="15" thickBot="1">
      <c r="A112" s="10" t="s">
        <v>154</v>
      </c>
      <c r="B112" s="22">
        <v>0.1835</v>
      </c>
      <c r="C112" s="12">
        <v>0.27524999999999999</v>
      </c>
    </row>
    <row r="113" spans="1:3" ht="15" thickBot="1">
      <c r="A113" s="10" t="s">
        <v>155</v>
      </c>
      <c r="B113" s="22">
        <v>0.18090000000000001</v>
      </c>
      <c r="C113" s="12">
        <v>0.27134999999999998</v>
      </c>
    </row>
    <row r="114" spans="1:3" ht="15" thickBot="1">
      <c r="A114" s="10" t="s">
        <v>156</v>
      </c>
      <c r="B114" s="22">
        <v>0.1784</v>
      </c>
      <c r="C114" s="12">
        <v>0.2676</v>
      </c>
    </row>
    <row r="115" spans="1:3" ht="15" thickBot="1">
      <c r="A115" s="24" t="s">
        <v>157</v>
      </c>
      <c r="B115" s="22">
        <v>0.17460000000000001</v>
      </c>
      <c r="C115" s="12">
        <v>0.26190000000000002</v>
      </c>
    </row>
    <row r="116" spans="1:3" ht="15" thickBot="1">
      <c r="A116" s="24" t="s">
        <v>158</v>
      </c>
      <c r="B116" s="22">
        <v>0.17319999999999999</v>
      </c>
      <c r="C116" s="12">
        <v>0.25979999999999998</v>
      </c>
    </row>
    <row r="117" spans="1:3" ht="15" thickBot="1">
      <c r="A117" s="10" t="s">
        <v>159</v>
      </c>
      <c r="B117" s="22">
        <v>0.1754</v>
      </c>
      <c r="C117" s="12">
        <v>0.2631</v>
      </c>
    </row>
    <row r="118" spans="1:3" ht="15" thickBot="1">
      <c r="A118" s="10" t="s">
        <v>160</v>
      </c>
      <c r="B118" s="22">
        <v>0.1741</v>
      </c>
      <c r="C118" s="12">
        <v>0.26114999999999999</v>
      </c>
    </row>
    <row r="119" spans="1:3" ht="15" thickBot="1">
      <c r="A119" s="10" t="s">
        <v>161</v>
      </c>
      <c r="B119" s="22">
        <v>0.17309999999999998</v>
      </c>
      <c r="C119" s="12">
        <v>0.25964999999999994</v>
      </c>
    </row>
    <row r="120" spans="1:3" ht="15" thickBot="1">
      <c r="A120" s="10" t="s">
        <v>162</v>
      </c>
      <c r="B120" s="22">
        <v>0.17219999999999999</v>
      </c>
      <c r="C120" s="12">
        <v>0.25829999999999997</v>
      </c>
    </row>
    <row r="121" spans="1:3" ht="15" thickBot="1">
      <c r="A121" s="10" t="s">
        <v>163</v>
      </c>
      <c r="B121" s="22">
        <v>0.1721</v>
      </c>
      <c r="C121" s="12">
        <v>0.25814999999999999</v>
      </c>
    </row>
    <row r="122" spans="1:3" ht="15" thickBot="1">
      <c r="A122" s="10" t="s">
        <v>164</v>
      </c>
      <c r="B122" s="22">
        <v>0.17180000000000001</v>
      </c>
      <c r="C122" s="12">
        <v>0.25770000000000004</v>
      </c>
    </row>
    <row r="123" spans="1:3" ht="15" thickBot="1">
      <c r="A123" s="10" t="s">
        <v>165</v>
      </c>
      <c r="B123" s="22">
        <v>0.1724</v>
      </c>
      <c r="C123" s="12">
        <v>0.2586</v>
      </c>
    </row>
    <row r="124" spans="1:3" ht="15" thickBot="1">
      <c r="A124" s="10" t="s">
        <v>166</v>
      </c>
      <c r="B124" s="22">
        <v>0.1719</v>
      </c>
      <c r="C124" s="12">
        <v>0.25785000000000002</v>
      </c>
    </row>
    <row r="125" spans="1:3" ht="15" thickBot="1">
      <c r="A125" s="10" t="s">
        <v>167</v>
      </c>
      <c r="B125" s="22">
        <v>0.17080000000000001</v>
      </c>
      <c r="C125" s="12">
        <v>0.25619999999999998</v>
      </c>
    </row>
    <row r="126" spans="1:3" ht="15" thickBot="1">
      <c r="A126" s="10" t="s">
        <v>168</v>
      </c>
      <c r="B126" s="22">
        <v>0.17269999999999999</v>
      </c>
      <c r="C126" s="12">
        <v>0.25905</v>
      </c>
    </row>
    <row r="127" spans="1:3" ht="15" thickBot="1">
      <c r="A127" s="10" t="s">
        <v>169</v>
      </c>
      <c r="B127" s="22">
        <v>0.17460000000000001</v>
      </c>
      <c r="C127" s="12">
        <v>0.26190000000000002</v>
      </c>
    </row>
    <row r="128" spans="1:3" ht="15" thickBot="1">
      <c r="A128" s="25" t="s">
        <v>170</v>
      </c>
      <c r="B128" s="22">
        <v>0.17660000000000001</v>
      </c>
      <c r="C128" s="12">
        <v>0.26490000000000002</v>
      </c>
    </row>
    <row r="129" spans="1:3" ht="15" thickBot="1">
      <c r="A129" s="25" t="s">
        <v>171</v>
      </c>
      <c r="B129" s="22">
        <v>0.183</v>
      </c>
      <c r="C129" s="12">
        <v>0.27449999999999997</v>
      </c>
    </row>
    <row r="130" spans="1:3" ht="15" thickBot="1">
      <c r="A130" s="25" t="s">
        <v>172</v>
      </c>
      <c r="B130" s="22">
        <v>0.1847</v>
      </c>
      <c r="C130" s="12">
        <v>0.27705000000000002</v>
      </c>
    </row>
    <row r="131" spans="1:3" ht="15" thickBot="1">
      <c r="A131" s="25" t="s">
        <v>173</v>
      </c>
      <c r="B131" s="22">
        <v>0.1905</v>
      </c>
      <c r="C131" s="12">
        <v>0.28575</v>
      </c>
    </row>
    <row r="132" spans="1:3" ht="15" thickBot="1">
      <c r="A132" s="25" t="s">
        <v>174</v>
      </c>
      <c r="B132" s="22">
        <v>0.1971</v>
      </c>
      <c r="C132" s="12">
        <v>0.29564999999999997</v>
      </c>
    </row>
    <row r="133" spans="1:3" ht="15" thickBot="1">
      <c r="A133" s="25" t="s">
        <v>175</v>
      </c>
      <c r="B133" s="22">
        <v>0.20039999999999999</v>
      </c>
      <c r="C133" s="12">
        <v>0.30059999999999998</v>
      </c>
    </row>
    <row r="134" spans="1:3" ht="15" thickBot="1">
      <c r="A134" s="25" t="s">
        <v>176</v>
      </c>
      <c r="B134" s="22">
        <v>0.21279999999999999</v>
      </c>
      <c r="C134" s="12">
        <v>0.31919999999999998</v>
      </c>
    </row>
    <row r="135" spans="1:3" ht="15" thickBot="1">
      <c r="A135" s="25" t="s">
        <v>177</v>
      </c>
      <c r="B135" s="22">
        <v>0.22209999999999999</v>
      </c>
      <c r="C135" s="12">
        <v>0.33315</v>
      </c>
    </row>
    <row r="136" spans="1:3" ht="15" thickBot="1">
      <c r="A136" s="25" t="s">
        <v>178</v>
      </c>
      <c r="B136" s="22">
        <v>0.23499999999999999</v>
      </c>
      <c r="C136" s="12">
        <v>0.35249999999999998</v>
      </c>
    </row>
    <row r="137" spans="1:3" ht="15" thickBot="1">
      <c r="A137" s="25" t="s">
        <v>179</v>
      </c>
      <c r="B137" s="22">
        <v>0.24610000000000001</v>
      </c>
      <c r="C137" s="12">
        <v>0.36915000000000003</v>
      </c>
    </row>
    <row r="138" spans="1:3" ht="15" thickBot="1">
      <c r="A138" s="25" t="s">
        <v>180</v>
      </c>
      <c r="B138" s="22">
        <v>0.25779999999999997</v>
      </c>
      <c r="C138" s="12">
        <v>0.38669999999999993</v>
      </c>
    </row>
    <row r="139" spans="1:3" ht="15" thickBot="1">
      <c r="A139" s="25" t="s">
        <v>181</v>
      </c>
      <c r="B139" s="22">
        <v>0.27639999999999998</v>
      </c>
      <c r="C139" s="12">
        <v>0.41459999999999997</v>
      </c>
    </row>
    <row r="140" spans="1:3" ht="15" thickBot="1">
      <c r="A140" s="28" t="s">
        <v>182</v>
      </c>
      <c r="B140" s="22">
        <v>0.28839999999999999</v>
      </c>
      <c r="C140" s="12">
        <v>0.43259999999999998</v>
      </c>
    </row>
    <row r="141" spans="1:3" ht="15" thickBot="1">
      <c r="A141" s="29" t="s">
        <v>183</v>
      </c>
      <c r="B141" s="22">
        <v>0.30180000000000001</v>
      </c>
      <c r="C141" s="12">
        <v>0.45269999999999999</v>
      </c>
    </row>
    <row r="142" spans="1:3" ht="15" thickBot="1">
      <c r="A142" s="29" t="s">
        <v>184</v>
      </c>
      <c r="B142" s="22">
        <v>0.30840000000000001</v>
      </c>
      <c r="C142" s="12">
        <v>0.46260000000000001</v>
      </c>
    </row>
    <row r="143" spans="1:3" ht="15" thickBot="1">
      <c r="A143" s="29" t="s">
        <v>185</v>
      </c>
      <c r="B143" s="22">
        <v>0.31390000000000001</v>
      </c>
      <c r="C143" s="12">
        <v>0.47084999999999999</v>
      </c>
    </row>
    <row r="144" spans="1:3" ht="15" thickBot="1">
      <c r="A144" s="29" t="s">
        <v>186</v>
      </c>
      <c r="B144" s="22">
        <v>0.30270000000000002</v>
      </c>
      <c r="C144" s="12">
        <v>0.45405000000000006</v>
      </c>
    </row>
    <row r="145" spans="1:3" ht="15" thickBot="1">
      <c r="A145" s="31" t="s">
        <v>187</v>
      </c>
      <c r="B145" s="22">
        <v>0.29759999999999998</v>
      </c>
      <c r="C145" s="12">
        <v>0.44639999999999996</v>
      </c>
    </row>
    <row r="146" spans="1:3" ht="15" thickBot="1">
      <c r="A146" s="29" t="s">
        <v>188</v>
      </c>
      <c r="B146" s="22">
        <v>0.29360000000000003</v>
      </c>
      <c r="C146" s="12">
        <v>0.44040000000000001</v>
      </c>
    </row>
    <row r="147" spans="1:3" ht="15" thickBot="1">
      <c r="A147" s="29" t="s">
        <v>189</v>
      </c>
      <c r="B147" s="22">
        <v>0.28749999999999998</v>
      </c>
      <c r="C147" s="12">
        <v>0.43124999999999997</v>
      </c>
    </row>
    <row r="148" spans="1:3" ht="15" thickBot="1">
      <c r="A148" s="29" t="s">
        <v>190</v>
      </c>
      <c r="B148" s="22">
        <v>0.28029999999999999</v>
      </c>
      <c r="C148" s="12">
        <v>0.42044999999999999</v>
      </c>
    </row>
    <row r="149" spans="1:3" ht="15" thickBot="1">
      <c r="A149" s="29" t="s">
        <v>191</v>
      </c>
      <c r="B149" s="22">
        <v>0.28029999999999999</v>
      </c>
      <c r="C149" s="32">
        <v>0.42044999999999999</v>
      </c>
    </row>
    <row r="150" spans="1:3" ht="15" thickBot="1">
      <c r="A150" s="29" t="s">
        <v>192</v>
      </c>
      <c r="B150" s="22">
        <v>0.25519999999999998</v>
      </c>
      <c r="C150" s="12">
        <v>0.38279999999999997</v>
      </c>
    </row>
    <row r="151" spans="1:3" ht="15" thickBot="1">
      <c r="A151" s="29" t="s">
        <v>193</v>
      </c>
      <c r="B151" s="22">
        <v>0.25040000000000001</v>
      </c>
      <c r="C151" s="12">
        <v>0.37560000000000004</v>
      </c>
    </row>
    <row r="152" spans="1:3" ht="15" thickBot="1">
      <c r="A152" s="33" t="s">
        <v>194</v>
      </c>
      <c r="B152" s="22">
        <v>0.23319999999999999</v>
      </c>
      <c r="C152" s="12">
        <v>0.3498</v>
      </c>
    </row>
    <row r="153" spans="1:3" ht="15" thickBot="1">
      <c r="A153" s="33" t="s">
        <v>195</v>
      </c>
      <c r="B153" s="34">
        <v>0.2331</v>
      </c>
      <c r="C153" s="12">
        <v>0.34965000000000002</v>
      </c>
    </row>
    <row r="154" spans="1:3" ht="15" thickBot="1">
      <c r="A154" s="33" t="s">
        <v>196</v>
      </c>
      <c r="B154" s="34">
        <v>0.222</v>
      </c>
      <c r="C154" s="12">
        <v>0.33300000000000002</v>
      </c>
    </row>
    <row r="155" spans="1:3" ht="15" thickBot="1">
      <c r="A155" s="33" t="s">
        <v>197</v>
      </c>
      <c r="B155" s="34">
        <v>0.22059999999999999</v>
      </c>
      <c r="C155" s="12">
        <v>0.33089999999999997</v>
      </c>
    </row>
    <row r="156" spans="1:3" ht="15" thickBot="1">
      <c r="A156" s="33" t="s">
        <v>198</v>
      </c>
      <c r="B156" s="34">
        <v>0.2102</v>
      </c>
      <c r="C156" s="12">
        <v>0.31530000000000002</v>
      </c>
    </row>
    <row r="157" spans="1:3" ht="15" thickBot="1">
      <c r="A157" s="33" t="s">
        <v>199</v>
      </c>
      <c r="B157" s="34">
        <v>0.2056</v>
      </c>
      <c r="C157" s="12">
        <v>0.30840000000000001</v>
      </c>
    </row>
    <row r="158" spans="1:3" ht="15" thickBot="1">
      <c r="A158" s="33" t="s">
        <v>200</v>
      </c>
      <c r="B158" s="34">
        <v>0.1966</v>
      </c>
      <c r="C158" s="12">
        <v>0.2949</v>
      </c>
    </row>
    <row r="159" spans="1:3" ht="15" thickBot="1">
      <c r="A159" s="33"/>
      <c r="B159" s="34"/>
      <c r="C159" s="12"/>
    </row>
    <row r="160" spans="1:3">
      <c r="A160" s="33"/>
      <c r="B160" s="35"/>
      <c r="C160" s="36"/>
    </row>
    <row r="161" spans="1:3">
      <c r="A161" s="33"/>
      <c r="B161" s="35"/>
      <c r="C161" s="36"/>
    </row>
    <row r="162" spans="1:3">
      <c r="A162" s="33"/>
      <c r="B162" s="35"/>
      <c r="C162" s="36"/>
    </row>
    <row r="163" spans="1:3">
      <c r="A163" s="33"/>
      <c r="B163" s="35"/>
      <c r="C163" s="36"/>
    </row>
    <row r="164" spans="1:3">
      <c r="A164" s="33"/>
      <c r="B164" s="35"/>
      <c r="C164" s="36"/>
    </row>
    <row r="165" spans="1:3">
      <c r="A165" s="33"/>
      <c r="B165" s="35"/>
      <c r="C165" s="36"/>
    </row>
  </sheetData>
  <sheetProtection selectLockedCells="1"/>
  <autoFilter ref="A1:X227" xr:uid="{B89BA1FB-544E-4CF2-B808-4607B4F55776}"/>
  <mergeCells count="1">
    <mergeCell ref="H42:J42"/>
  </mergeCells>
  <conditionalFormatting sqref="C2:C152 C157:C165">
    <cfRule type="expression" dxfId="9" priority="13" stopIfTrue="1">
      <formula>#REF!&gt;0</formula>
    </cfRule>
  </conditionalFormatting>
  <conditionalFormatting sqref="C153:C159">
    <cfRule type="expression" dxfId="8" priority="14" stopIfTrue="1">
      <formula>#REF!&gt;0</formula>
    </cfRule>
  </conditionalFormatting>
  <conditionalFormatting sqref="D2:D32">
    <cfRule type="expression" dxfId="7" priority="16" stopIfTrue="1">
      <formula>#REF!&gt;0</formula>
    </cfRule>
    <cfRule type="expression" dxfId="6" priority="17" stopIfTrue="1">
      <formula>#REF!&gt;0</formula>
    </cfRule>
    <cfRule type="expression" dxfId="5" priority="18" stopIfTrue="1">
      <formula>#REF!&gt;0</formula>
    </cfRule>
    <cfRule type="expression" dxfId="4" priority="19" stopIfTrue="1">
      <formula>#REF!&gt;0</formula>
    </cfRule>
    <cfRule type="expression" dxfId="3" priority="20" stopIfTrue="1">
      <formula>#REF!&gt;0</formula>
    </cfRule>
    <cfRule type="expression" dxfId="2" priority="21" stopIfTrue="1">
      <formula>#REF!&gt;0</formula>
    </cfRule>
    <cfRule type="expression" dxfId="1" priority="22" stopIfTrue="1">
      <formula>#REF!&gt;0</formula>
    </cfRule>
    <cfRule type="expression" dxfId="0" priority="23" stopIfTrue="1">
      <formula>#REF!&gt;0</formula>
    </cfRule>
  </conditionalFormatting>
  <dataValidations count="1">
    <dataValidation type="list" allowBlank="1" showInputMessage="1" showErrorMessage="1" sqref="N1" xr:uid="{BDED2977-F10C-4AB1-8CFD-A5EF91A62919}">
      <formula1>$V$1:$V$1</formula1>
    </dataValidation>
  </dataValidations>
  <pageMargins left="0.7" right="0.7" top="0.75" bottom="0.75" header="0.3" footer="0.3"/>
  <pageSetup orientation="portrait" r:id="rId1"/>
  <legacyDrawing r:id="rId2"/>
</worksheet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Camilo Jimenez Russi</dc:creator>
  <cp:keywords/>
  <dc:description/>
  <cp:lastModifiedBy>Juzgado 11 Civil Circuito - Bogotá - Bogotá D.C.</cp:lastModifiedBy>
  <cp:revision/>
  <dcterms:created xsi:type="dcterms:W3CDTF">2024-07-16T19:46:35Z</dcterms:created>
  <dcterms:modified xsi:type="dcterms:W3CDTF">2024-08-21T16:12:10Z</dcterms:modified>
  <cp:category/>
  <cp:contentStatus/>
</cp:coreProperties>
</file>